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项目库申报表" sheetId="20" r:id="rId1"/>
  </sheets>
  <definedNames>
    <definedName name="_xlnm._FilterDatabase" localSheetId="0" hidden="1">项目库申报表!$5:$104</definedName>
    <definedName name="_xlnm.Print_Titles" localSheetId="0">项目库申报表!$2:$4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<sst xmlns="http://schemas.openxmlformats.org/spreadsheetml/2006/main" count="834" uniqueCount="437">
  <si>
    <t>2022年第一批中省财政衔接推进乡村振兴补助资金项目计划表</t>
  </si>
  <si>
    <t>序号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</si>
  <si>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</si>
  <si>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</si>
  <si>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</si>
  <si>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</si>
  <si>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</si>
  <si>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</si>
  <si>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</si>
  <si>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</si>
  <si>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</si>
  <si>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直接受益
建档立卡人口</t>
  </si>
  <si>
    <t>受益总人口</t>
  </si>
  <si>
    <t>绩效目标</t>
  </si>
  <si>
    <t>备注</t>
  </si>
  <si>
    <t>镇/办</t>
  </si>
  <si>
    <t>村/社区</t>
  </si>
  <si>
    <t>小计</t>
  </si>
  <si>
    <t>中央</t>
  </si>
  <si>
    <t>省级</t>
  </si>
  <si>
    <t>户数
(户)</t>
  </si>
  <si>
    <t>人数
（人）</t>
  </si>
  <si>
    <t>总 计</t>
  </si>
  <si>
    <t>产业扶持</t>
  </si>
  <si>
    <t>镇安县兰花产业园建设项目（续建）</t>
  </si>
  <si>
    <t>建设兰花生产基地20亩，新修产业路520米，砖铺产业路200米，生产步道95米，建设生态大棚4座（合计：7720m²），兰花大棚提升2000平方米、污水管网保护工程480米，电缆埋设320米，供水管网250米，场地围护550米，产权归属镇安县国投公司,确权到集体经济。</t>
  </si>
  <si>
    <t>高峰镇</t>
  </si>
  <si>
    <t>正河村</t>
  </si>
  <si>
    <t>2022年</t>
  </si>
  <si>
    <t>农业农村局</t>
  </si>
  <si>
    <t>刘声文</t>
  </si>
  <si>
    <t>建成后园区兰花种植总规模将达到100万盆，产值达到2亿元，年实现交易额5000万元，通过折股量化、入股分红联农带农模式，增加就业1200人，带动当地595户群众增收，其中脱贫户、监测户82户120人，户均1000元。</t>
  </si>
  <si>
    <t>镇安县岭鸿生态·程家川稻渔养殖综合体项目（续建）</t>
  </si>
  <si>
    <t>改造提升岭沟村一组、二组、三组产业路3.2公里；改造提升辛家凹至原程家中学产业路250米；在岭沟村二组杨家沟建设岭沟贡米种质资源开发和保护基地20亩，修建进排水设施100余米和田间生产道路800余米，安装围栏600米等；在青树村二组柳皮沟为100万袋木耳基地新建200立方蓄水池及配套设施；对岭沟村二组排水渠进行治理400米，渠沿修建1.5米宽生产步道；对青树村十组韩家沟口6亩下湿地、部分水塘回填治理，改造为高标准农田。项目形成的经营性资产确权到镇，公益性资产确权到村。</t>
  </si>
  <si>
    <t>西口回族镇</t>
  </si>
  <si>
    <t>青树村</t>
  </si>
  <si>
    <t>建设贡米种质资源开发和保护基地20亩，能有效促进当地稻米产业发展，带动当地农户100人开展劳务增收，月平均增收1500元。促进稻米产业发展年盈利增收50万元。改造提升产业路3.45公里、公共厕所3个，新建200立方蓄水池及配套设施，治理排水渠400米，农田整治6亩，极大方便了园区及周边群众生产生活，促进稻米、食用菌、水产养殖等产业提质增效，有效带动150人劳务增收，月平均增收1500元。促进食用菌产业发展年盈利增收20万元。项目共带动264人增收，其中脱贫户74人，监测户15人，户年均增收18000元。</t>
  </si>
  <si>
    <t>镇安县旬河水乡罗家营乡村振兴示范区项目（续建）</t>
  </si>
  <si>
    <t>实施水杂果园80亩、板栗园200亩、油菜500亩土地治理、果园改造，配套产业路附属设施及环境整治，资产确权到村</t>
  </si>
  <si>
    <t>月河镇</t>
  </si>
  <si>
    <t>罗家营村</t>
  </si>
  <si>
    <t>乡村振兴局</t>
  </si>
  <si>
    <t>魏林</t>
  </si>
  <si>
    <t>通过项目实施，改善示范区内整体环境面貌，带动周边89户306人参与务工，其中脱贫户及监测户10户22人，户均增收1500元左右</t>
  </si>
  <si>
    <t>2022年畜牧养殖补助项目</t>
  </si>
  <si>
    <t>全年新增养猪1.53万头、养牛0.11万头、养羊0.49万只、养鸡4.83万只，养蜂0.47万箱</t>
  </si>
  <si>
    <t>镇安县</t>
  </si>
  <si>
    <t>带动全县15个镇办9503户脱贫户及监测户发展畜牧养殖项目，户均增收3000元。</t>
  </si>
  <si>
    <t>2022年烤烟产业项目</t>
  </si>
  <si>
    <t>新建烟炉90座，烤房维修305座，烤烟育苗补助，苗棚维修8处，配套烟路53公里。</t>
  </si>
  <si>
    <t>龚永祥</t>
  </si>
  <si>
    <t>户均增收1000元以上</t>
  </si>
  <si>
    <t>2022年食用菌产业项目</t>
  </si>
  <si>
    <t>扶持发展食用菌900万袋，规模化生产设备补助100万元。</t>
  </si>
  <si>
    <t>户均增收900元以上</t>
  </si>
  <si>
    <t>2022年茶叶产业项目</t>
  </si>
  <si>
    <t>新建茶叶基地2600亩，其中茶苗点播1800亩，茶苗移栽800亩。低产茶园改造1.1万亩；500亩茶叶溯源基地、新建（扩建）茶加工厂等配套建设、茶叶品牌创建。</t>
  </si>
  <si>
    <t>柴坪镇
达仁镇
月河镇
青铜关镇</t>
  </si>
  <si>
    <t>户均增收800元以上</t>
  </si>
  <si>
    <t>2022年蚕桑产业项目</t>
  </si>
  <si>
    <t>共育11500张，新建共育室20间，新建养蚕室1600平方米，龙头企业、合作社等经营主体产业补助。</t>
  </si>
  <si>
    <t>2022年魔芋产业项目</t>
  </si>
  <si>
    <t>新发展魔芋6000亩，培育经营主体等产业发展补助。</t>
  </si>
  <si>
    <t>户均增收700元以上</t>
  </si>
  <si>
    <t>镇安县5000亩油菜水稻轮作基地建设及产品加工项目</t>
  </si>
  <si>
    <t>建立油菜水稻轮作基地5200亩，其中：核心示范区200亩、辐射带动区5000亩。修建基地产业路500米，购置轮式拖拉机、旋耕机、秸秆还田机、灌溉设备、除草机、平地机、打浆机等生产和加工设备16台（套）。积极开展“油菜-水稻”轮作技术指导培训。</t>
  </si>
  <si>
    <t>西川、川河、罗家营、先锋、黄土岭等5个村</t>
  </si>
  <si>
    <t>巩固脱贫成果，联带脱贫户51户165人，一般农户500户1500余人，通过土地流转、基地务工、物资补助等措施增加收入，户均增收1000元；以分红、租金等形式向村集体上缴收益，增加村集体收入，实现产业增效、企业壮大和联农带农有机结合，协同发展。</t>
  </si>
  <si>
    <t>2022年红仁核桃、稀有品种核桃基地建设项目</t>
  </si>
  <si>
    <t>建设总面积3100亩。其中：红仁核桃建园3050亩，涉及14个镇办32个村；庙沟镇三联村美国薄壳山核桃（品种碧耕源）引种试验示范园50亩。造林成活率达到85%以上。</t>
  </si>
  <si>
    <t>林业局</t>
  </si>
  <si>
    <t>张撑柱</t>
  </si>
  <si>
    <t>受益农户1024户4120人，其中脱贫户（监测户）361户1396人，可带动490名当地劳动力转移就业收入51.81万元</t>
  </si>
  <si>
    <t>2022年15个示范村脱贫户板栗核桃科管及品牌认证推广项目</t>
  </si>
  <si>
    <t>156.44万元用于实施永乐街道办中合村、回龙镇宏丰村、铁厂镇新联村、大坪镇庙沟村、米粮镇光明村、茅坪回族镇茅坪村、西口回族镇青树村、高峰镇正河村、青铜关镇乡中村、柴坪镇桃园村、达仁镇象园村、木王镇朝阳村、月河镇罗家营村、庙沟镇蒿坪村、云盖寺镇西华村15个乡村振兴示范村1988户脱贫户（监测户）10429.5亩（板栗6561.2亩、核桃3868.3亩）板栗核桃自主科管，对验收合格的农户进行管护补助；1.84万元给15个示范村每个村配发2套修剪防虫工具。利用中省财政衔接资金50.00万元对镇安板栗产业协会、陕西合曼农业科技有限公司板栗品牌认证推广项目进行补助。</t>
  </si>
  <si>
    <t>中合村、宏丰村、新联村、庙沟村、光明村、茅坪村、青树村、正河村、乡中村、桃园村、象园村、朝阳村、罗家营村、蒿坪村、西华村15个示范村，镇安县板栗产业协会、陕西合曼农业科技有限公司</t>
  </si>
  <si>
    <t>受益1988户脱贫户（监测户）6685人，亩均收入500元。</t>
  </si>
  <si>
    <t>2022年中药材及油用牡丹种植项目</t>
  </si>
  <si>
    <t>投资137.75万元扶持15个镇办脱贫户（监测户）2022年新发展中药材种植3443.7亩；投资62.25万元对带动脱贫户（监测户）10户以上发展中药材产业增收的龙头企业、农民专业合作社、家庭农场、村集体经济组织等经营主体进行扶持；投资50万元对高峰镇银坪村、青山村、渔坪村集中连片的油用牡丹保存面积2094亩进行抚育管护</t>
  </si>
  <si>
    <t>全县15个镇（办）2022年新发展的中药材种植可带动1740户脱贫户（监测户）6452人增收，亩均收入1000元，另外，扶持14个经营主体，预计带动脱贫户、监测户499户，户均收入3000元；高峰镇2094亩油用牡丹抚育管护可带动脱贫户（监测户）96户347人增收，人均收入1000元；</t>
  </si>
  <si>
    <t>少数民族特色产业发展项目</t>
  </si>
  <si>
    <t>扶持少数民族特色产业发展，以牛羊养殖、肉品加工，泡馍销售为重点，以养殖、加工、劳务输出、销售为链条，打造少数民族特色产业品牌</t>
  </si>
  <si>
    <t>西口回族镇
茅坪回族镇</t>
  </si>
  <si>
    <t>通过项目实施，壮大少数民族特色产业发展，带动农户户均年增收3000元以上</t>
  </si>
  <si>
    <t>少数民族资金80万元</t>
  </si>
  <si>
    <t>村集体经济</t>
  </si>
  <si>
    <t>月河镇黄土岭村村集体经济项目</t>
  </si>
  <si>
    <t>规划建设天麻加工厂一个、占地面积4.3亩，车间占地面积2100平米，年处理天麻3000吨，产权归村集体所有。（新建150吨冷库一个，洗麻机3台、切片机3台、烘干机3台、锅炉3台、装袋机3台、接种箱6台、滑轮车6辆、生产用筐1000个。）</t>
  </si>
  <si>
    <t>黄土岭村</t>
  </si>
  <si>
    <t>贺鹏</t>
  </si>
  <si>
    <t>带动农户285户，其中脱贫户120户，实现戸均增收3000元</t>
  </si>
  <si>
    <t>定点观测村</t>
  </si>
  <si>
    <t>就业扶持</t>
  </si>
  <si>
    <t>2022年省外务工交通补助项目</t>
  </si>
  <si>
    <t>支持3000名脱贫户和监测户劳动力到省外务工交通补助，每人500元。</t>
  </si>
  <si>
    <t>人社局</t>
  </si>
  <si>
    <t>韦东</t>
  </si>
  <si>
    <t>带动脱贫户、重点监测户3000户稳定增收，人均年增收500元。</t>
  </si>
  <si>
    <t>公益岗位</t>
  </si>
  <si>
    <t>2022年农村公益岗位开发项目</t>
  </si>
  <si>
    <t>支付2180名农村公益岗位人员工资，每人每月500元。</t>
  </si>
  <si>
    <t>带动脱贫劳动力、监测户劳动力2180人增收，其中：脱贫户2110人、监测户70人，人均月增收500元。</t>
  </si>
  <si>
    <t>含各村、交通局、水利局、移民办开发</t>
  </si>
  <si>
    <t>金融扶持</t>
  </si>
  <si>
    <t>2022年小额贷款贴息项目</t>
  </si>
  <si>
    <t>主要用于脱贫户、监测户2022年扶贫小额贷款和互助资金借款贴息,贴息标准按同期贷款市场报价利率（LPR）执行。</t>
  </si>
  <si>
    <t>补贴1011户脱贫户、监测户扶贫贷款利息，解决其产业发展资金短缺问题</t>
  </si>
  <si>
    <t>实用技术培训</t>
  </si>
  <si>
    <t>2022年实用技术培训项目</t>
  </si>
  <si>
    <t>计划分5期开展培训，每期费用30万元，主要用于产业发展技术培训、致富带头人培训等。</t>
  </si>
  <si>
    <t>预计培训1000人，农村致富带头人500人，脱贫户及重点监测户培训500人，提高其能力技术水平</t>
  </si>
  <si>
    <t>雨露计划</t>
  </si>
  <si>
    <t>2022年雨露计划补助项目</t>
  </si>
  <si>
    <t>主要用于2021年秋季入学和2022年中高职学生“雨露计划”补助，每生每年补助3000元。</t>
  </si>
  <si>
    <t>扶持脱贫户、监测户家庭子女就读中高职、技工院校，拓宽就业渠道，预计补助1166人</t>
  </si>
  <si>
    <t>易地扶贫搬迁后续扶持</t>
  </si>
  <si>
    <t>“十三五”易地扶贫搬迁贷款贴息补助项目</t>
  </si>
  <si>
    <t>主要用于“十三五”易地扶贫搬迁债券2022年到期利息补助。</t>
  </si>
  <si>
    <t>移民办</t>
  </si>
  <si>
    <t>陆顺民</t>
  </si>
  <si>
    <t>大坪集镇安置点至镇政府连接线道路建设项目</t>
  </si>
  <si>
    <t>新建道路460米，包括新建1-13米现浇异形板桥梁一座(桥梁全长21.32米)、河堤441米、水泥道路439米。清理表土244立方米，砂砾垫层680立方米，拆除旧挡墙612立方米，低填、浅挖路基处理415立方米，挖土方593立方米，挖石方66立方米，填方8034立方米，混凝土边沟161立方米，片石混凝土挡墙1656立方米，浆砌石挡墙1570立方米，路面垫层3558平方米，18cm水泥稳点碎石基层3294平方米，1cm同步碎石封层3031平方米，22cm水泥混凝土面层3031平方米，混凝土路肩67平方米，横向排水管64米，破除旧路面+基层722平方米，1-1.0管涵1道，1-13桥梁一座，河堤挡墙192立方米，河底铺砌90立方米，平面交叉1处，Gr-B-2E护栏372米，单圆柱2块，标线43平方米，移栽电杆3座，确权到村集体。</t>
  </si>
  <si>
    <t>大坪镇</t>
  </si>
  <si>
    <t>红旗村</t>
  </si>
  <si>
    <t>发改局</t>
  </si>
  <si>
    <t>高宗民</t>
  </si>
  <si>
    <t>解决1200人，其中脱贫户168户608人、 监测户23人出行难问题，增加当地低收入人群劳务报酬70万元。</t>
  </si>
  <si>
    <t>以工代赈300万元</t>
  </si>
  <si>
    <t>青铜关镇前湾村火石梁安置点水毁基础设施建设项目</t>
  </si>
  <si>
    <t>新建84.4米桥梁1座，平面交叉1处，引线353米（标志2块，Gr-C-4E护栏240米，挖土方605立方米，挖石方1275立方米，填方3223立方米，片石混凝土挡墙825.7立方米，浆砌挡墙1189立方米，18cm面层1238平方米，16cm基层1502平方米，土路肩47立方米），确权到村集体。</t>
  </si>
  <si>
    <t>青铜
关镇</t>
  </si>
  <si>
    <t>前湾村</t>
  </si>
  <si>
    <t>范明鹏</t>
  </si>
  <si>
    <t>保护青铜关镇前湾村火石梁安置点安全，受益农户1300人，其中脱贫户71户247人,、监测户18人出行难问题，增加当地低收入人群劳务报酬110万元.</t>
  </si>
  <si>
    <t>农村人居环境整治</t>
  </si>
  <si>
    <t>永乐街道办农村人居环境整治项目</t>
  </si>
  <si>
    <t>王家坪社区：1.河堤修复3200米、清理河道4公里、田园整治365亩；2.浆砌挡土墙304.6m³；3.道路修复570㎡。4.安装路灯10盏。
孙家砭村：土石方回填25000余方，河道清理4公里
八亩坪村：1.河道清理4公里；2.土石方回填400m³；安装路灯7盏</t>
  </si>
  <si>
    <t>永乐街道办</t>
  </si>
  <si>
    <t>王家坪社区
孙家砭村
八亩坪村</t>
  </si>
  <si>
    <t>储召辉</t>
  </si>
  <si>
    <t>改善了群众的居住及出行条件，受益户668户2214人。</t>
  </si>
  <si>
    <t>青铜关镇农村人居环境整治项目</t>
  </si>
  <si>
    <t>丰收村：修建加固河堤5处450立方米、清理河道4.5公里；巷道硬化2000平方米。
东坪村：巷道硬化2000平方米、田园整治5亩。
铜关村：护坡挡墙300米；集镇街道污水管网铺设1.2公里。
前湾村：敬老院房后至火石梁搬迁点修建污水渠318米；鲁家湾新建垃圾台1座；污水管网铺设500米、巷道硬化2700平方米，新修护坡挡墙690米。
乡中村：通村道路垮塌修复，乾佑河流沿线新建河堤及加固河堤200米、改造提升卫生公厕2座；巷道硬化400平方米。
青梅村：四、五、六组通村道路垮塌修复，路面平整3公里，巷道硬化650米。
冷水河村：二组通组道路垮塌修复，浆砌石坎挡墙486米；田园整治8亩。</t>
  </si>
  <si>
    <t>青铜关镇</t>
  </si>
  <si>
    <t>丰收村
东坪村
铜关村
前湾村
乡中村
青梅村
冷水河村</t>
  </si>
  <si>
    <t>实施加固河堤、硬化道路等项目，改善了各村群众居住、生活环境，提升居民幸福指数，总受益户130户515人，带动130户脱贫户增收</t>
  </si>
  <si>
    <t>云盖寺镇人居环境整治提升项目</t>
  </si>
  <si>
    <t>岩湾村：1.岩湾村一组道路1.5公里原路面修补，拓宽1米及硬化1.5公里，硬化厚度18公分；2.农户巷道硬化1300平方米；3.实施基本绿化，安装路灯40盏。
金钟村：1.新修河堤150米；2.清理河道7公里；3.道路沿线田园治理；4.基本绿化0.6公里；5.河沟治理100米；6.应急水井1处。
西华村：1.道路整治及绿化1公里；2.清理道路塌方、干砌石护坡、路基补缺、疏通污水排畅桥涵洞及设置标识、田园治理、安装路灯。
3.新建垃圾池一座，购置垃圾箱5个，垃圾桶200个。</t>
  </si>
  <si>
    <t>云盖寺镇</t>
  </si>
  <si>
    <t>西华村
岩湾村
金钟村</t>
  </si>
  <si>
    <t>全亮</t>
  </si>
  <si>
    <t>道路硬化、加固河堤、新建垃圾池等项目，切实改变了原貌，提升了居住环境的舒适度。受益户548户1978人，其中脱贫户152户469人。</t>
  </si>
  <si>
    <t>高峰镇农村人居环境整治项目</t>
  </si>
  <si>
    <t>1.田园道路修整1条，补修石坎34处；
2.道路修复28处，护坡挡墙12处，疏通排水桥涵洞24处，平整路肩覆土6.7公里；
3.新建垃圾池3个，改造6个，购置垃圾桶200个，垃圾箱6个；
4.基本绿化6.8公里，安装路灯160盏。
5.巷道硬化1.2公里。</t>
  </si>
  <si>
    <t>青山社区</t>
  </si>
  <si>
    <t>方丽娜</t>
  </si>
  <si>
    <t>改变原来破旧的面貌，村民居住环境得到整体提升，受益户310户1156人。</t>
  </si>
  <si>
    <t>渔坪村为定点观测村</t>
  </si>
  <si>
    <t>回龙镇人居环境整治提升项目</t>
  </si>
  <si>
    <t>1.河道、水沟治理6.7公里，河道治理浆砌石1100m³、回填7800m³；2.基本绿化工程600㎡，巷道硬化0.5公里；3.田园整治5100㎡；4.新建公厕2座；河道清理8400㎡；5.河堤修复900m³；6.道路护坡挡墙500m³；7.交通安全防护设施5公里。</t>
  </si>
  <si>
    <t>回龙镇</t>
  </si>
  <si>
    <t>枣园村、和坪村、回龙村、双龙村、万寿村</t>
  </si>
  <si>
    <t>王西</t>
  </si>
  <si>
    <t>治理河道、新建公厕、环境提升改造等项目的实施，改变了整体面貌，提升了村民的幸福指数，受益户267户658人。</t>
  </si>
  <si>
    <t>米粮镇人居环境整治提升项目</t>
  </si>
  <si>
    <t>1、冷安路至村委会沿线环境提升。
2、村委会周边河堤加固整治，清理河道，新修河堤50米。
3、三组路口至村委会道路提升改造工程。
4、村内基本绿化500平方米。
5、安装路灯70盏。</t>
  </si>
  <si>
    <t>米粮镇</t>
  </si>
  <si>
    <t>树坪村</t>
  </si>
  <si>
    <t>黄承波</t>
  </si>
  <si>
    <t>基本绿化、路灯安装项目，使全村百姓生活环境得到改善，受益户183户556人，其中脱贫户52户169人。</t>
  </si>
  <si>
    <t>茅坪回族镇腰庄河村农村人居环境整治项目</t>
  </si>
  <si>
    <t>实施一、二、三组环境综合整治，砌石坎100米，砖砌挡墙250米，硬化巷道1000平方米,铺设马路砖200平方米，修整农田5亩等。</t>
  </si>
  <si>
    <t>茅坪回族镇</t>
  </si>
  <si>
    <t>腰庄河村</t>
  </si>
  <si>
    <t>安明海</t>
  </si>
  <si>
    <t>该项目建成后将极大地改善农村群众生产生活条件，改变村容村貌，受益总人口345户1243人，其中：脱贫户115户365人，监测户5户15人。</t>
  </si>
  <si>
    <t>西口回族镇聂家沟村农村人居环境整治项目</t>
  </si>
  <si>
    <t>1.水毁污水管道修复工程 1.5公里。
2.一二组道路沿线基础绿化工程1公里。
3.围墙治理工程1200平方米;田园治理工程10000平方米。</t>
  </si>
  <si>
    <t>聂家沟村</t>
  </si>
  <si>
    <t>杨洪益</t>
  </si>
  <si>
    <t>人居环境整治工程，方便了群众生活，改善了乡村环境，提升群众生活幸福指数，受益户202户798人，其中脱贫户86户320人，监测户8户29人。</t>
  </si>
  <si>
    <t>达仁镇丽光村农村人居环境整治项目</t>
  </si>
  <si>
    <t>硬化巷道，画眉沟口至四建搬迁点环境整治</t>
  </si>
  <si>
    <t>达仁镇</t>
  </si>
  <si>
    <t>丽光村</t>
  </si>
  <si>
    <t>吴丰博</t>
  </si>
  <si>
    <t>改善群众出行条件，改善了生活环境，受益户389户1268人，其中脱贫户102户。</t>
  </si>
  <si>
    <t>月河镇黄土岭村农村人居环境整治项目</t>
  </si>
  <si>
    <t>绿化1178㎡，田园治理350㎡，沟渠治理120米，挡墙442m³，路灯维修55个，街道道路整修294㎡，大桥改造1座，修建搬迁点公厕1座等</t>
  </si>
  <si>
    <t>改善了村内“脏、乱、差”的生活环境，受益户388户1248人，其中脱贫户166户。</t>
  </si>
  <si>
    <t>西口回族镇农丰村人居环境整治项目</t>
  </si>
  <si>
    <t>一、二组通组路硬化 1500平方米 ，路肩硬化3.2公里，修建洞沟产业路路肩1.8公里，产权确权到农丰村。</t>
  </si>
  <si>
    <t>农丰村</t>
  </si>
  <si>
    <t>统战部</t>
  </si>
  <si>
    <t>通过人居环境整治可改变村容村貌，提升群众生活幸福指数， 受益农户214户728人，其中脱贫户69户220人。</t>
  </si>
  <si>
    <t>少数民族</t>
  </si>
  <si>
    <t>安全饮水</t>
  </si>
  <si>
    <t>2022年农村供水工程维修养护项目</t>
  </si>
  <si>
    <t>主要对全县建成农村供水工程的水源、输配水管网等进行维修养护，维修养护截渗坝25座，泉室10座，沉淀池4座，蓄水池26座，维修管网长度78689米，产权归属国有资产。</t>
  </si>
  <si>
    <t>水利局</t>
  </si>
  <si>
    <t>连善成</t>
  </si>
  <si>
    <t>供水维修养护范围为全县15个镇（街办）23个村，53个点，涉及人口23156人。</t>
  </si>
  <si>
    <t>通村组路</t>
  </si>
  <si>
    <t>柴坪镇向阳村水毁道路修复项目</t>
  </si>
  <si>
    <t>水毁修复14.908公里（清塌方2688m³；填方751m³；M7.5浆砌片石4440.5m³；天然砂砾换填64m³；18cm水泥混凝土面层600㎡；18cm无结合料粒料基层583㎡；），确权到村集体。</t>
  </si>
  <si>
    <t>柴坪镇</t>
  </si>
  <si>
    <t>向阳村</t>
  </si>
  <si>
    <t>交通局</t>
  </si>
  <si>
    <t>金鹏</t>
  </si>
  <si>
    <t>解决390户，其中脱贫户156户、监测户24户出行难问题。</t>
  </si>
  <si>
    <t>通返不通</t>
  </si>
  <si>
    <t>大坪镇龙池村水毁道路修复项目</t>
  </si>
  <si>
    <t>水毁修复4.591公里（清塌方3318m³；填方592m³；M7.5浆砌片石343.5m³；天然砂砾换填64m³；18cm水泥混凝土面层600㎡；18cm无结合料粒料基层583㎡；），确权到村集体。</t>
  </si>
  <si>
    <t>龙池村</t>
  </si>
  <si>
    <t>解决305户，其中脱贫户89户、监测户4户出行难问题</t>
  </si>
  <si>
    <t>大坪镇龙湾村、旗帜村水毁道路修复项目</t>
  </si>
  <si>
    <t>水毁修复11.34公里（清塌方2348m³；填方1580m³；M7.5浆砌片石6895.5m³；天然砂砾换填64m³；18cm水泥混凝土面层2583㎡；18cm无结合料粒料基层583㎡；），确权到村集体。</t>
  </si>
  <si>
    <t>龙湾村、旗帜村</t>
  </si>
  <si>
    <t>解决853户，其中脱贫户266户、监测户15户出行难问题。</t>
  </si>
  <si>
    <t>大坪镇全胜村四组水毁道路修复项目</t>
  </si>
  <si>
    <t>全胜村0.713公里水毁修复（18cm水泥混凝土面层110㎡；18cm无结合料粒料基层110㎡；移栽波形梁580m；修复波形梁136m），确权到村集体。</t>
  </si>
  <si>
    <t>全胜村</t>
  </si>
  <si>
    <t>解决379户，其中脱贫户77户、监测户5户出行难问题。</t>
  </si>
  <si>
    <t>西口回族镇青树村四组至农丰村一组水毁道路修复项目</t>
  </si>
  <si>
    <t>青树村、岭沟村、农丰村0.01公里水毁修复（清塌方42m³），确权到村集体。</t>
  </si>
  <si>
    <t>青树村、岭沟村、农丰村</t>
  </si>
  <si>
    <t>解决842户，其中脱贫户409户、监测户40户出行难问题。</t>
  </si>
  <si>
    <t>西口回族镇青树村三组水毁道路修复项目</t>
  </si>
  <si>
    <t>青树村0.044公里水毁修复（清塌方1348m³；M7.5浆砌片石663.5m³），确权到村集体。</t>
  </si>
  <si>
    <t>解决842户，其中脱贫户207户、监测户23户出行难问题。</t>
  </si>
  <si>
    <t>柴坪镇东瓜村四五组水毁道路修复项目</t>
  </si>
  <si>
    <t>东瓜村0.025公里水毁修复（18cm水泥混凝土面层22㎡；18cm无结合料粒料基层22㎡），确权到村集体。</t>
  </si>
  <si>
    <t>东瓜村</t>
  </si>
  <si>
    <t>解决548户，其中脱贫户150户、监测户18户出行难问题。</t>
  </si>
  <si>
    <t>柴坪镇和睦村四五六组水毁道路修复项目</t>
  </si>
  <si>
    <t>和睦村0.234公里水毁修复（清塌方103.6m³；M7.5浆砌片石761.6m³；填方418m³；18cm水泥混凝土面层124㎡；18cm无结合料粒料基层124㎡；挖除18cm水泥混凝土面层124㎡），确权到村集体。</t>
  </si>
  <si>
    <t>和睦村</t>
  </si>
  <si>
    <t>解决404户，其中脱贫户89户、监测户10户出行难问题。</t>
  </si>
  <si>
    <t>大坪镇三义村三四组水毁道路修复项目</t>
  </si>
  <si>
    <t>三义村0.157公里水毁修复（清塌方367.7m³；M7.5浆砌片石272.2m³），确权到村集体。</t>
  </si>
  <si>
    <t>三义村</t>
  </si>
  <si>
    <t>解决279户，其中脱贫户62户、监测户3户出行难问题。</t>
  </si>
  <si>
    <t>云盖寺镇西洞村一组砖庙坡水毁道路修复项目</t>
  </si>
  <si>
    <t>云盖寺镇西洞村砖庙坡3.22公里水毁修复（清理塌方4446.8m³；圆管涵27.5m；16cm无机结合料基层16228㎡；18cm水泥混凝土面板2341.44m³），确权到村集体。</t>
  </si>
  <si>
    <t>西洞村</t>
  </si>
  <si>
    <t>解决238户，其中脱贫户76户、监测户7户出行难问题。</t>
  </si>
  <si>
    <t>永乐街道办安山村三组水毁道路修复项目</t>
  </si>
  <si>
    <t>安山村0.24公里水毁道路修复（清塌方2280.3m³；填方270m³；M7.5浆砌片石441.8m³；18cm水泥混凝土面层60m2；18cm无结合料粒料基层60m2；挖除18cm水泥混凝土面层60m2），确权到村集体。</t>
  </si>
  <si>
    <t>安山村</t>
  </si>
  <si>
    <t>解决258户，其中脱贫户98户、监测户8户出行难问题。</t>
  </si>
  <si>
    <t>青铜关镇营丰村中药材产业园项目</t>
  </si>
  <si>
    <t>青铜关镇营丰村中药材产业园配套产业路修复：0.08公里水毁修复（铺设过水路面80米，硬化两端引线73米），确权到村集体。</t>
  </si>
  <si>
    <t>营丰村</t>
  </si>
  <si>
    <t>带动284户，其中脱贫户114户、监测户11户发展中药材、烤烟等产业，户均增收1600元。</t>
  </si>
  <si>
    <t>月河镇太白庙村中药材产业园项目</t>
  </si>
  <si>
    <t>太白庙村中药材产业园配套产业路修复：8.523公里水毁修复（清塌方3680.5m³；填方512m³；M7.5浆砌片石2640.5m³；天然砂砾换填64m³；18cm水泥混凝土面层583㎡；18cm无结合料粒料基层583㎡；），确权到村集体。</t>
  </si>
  <si>
    <t>太白庙村</t>
  </si>
  <si>
    <t>带动298户，其中脱贫户132户、监测户6户发展中药材、板栗等产业，户均增收1200元。</t>
  </si>
  <si>
    <t>大坪镇龙湾村烤烟产业园项目</t>
  </si>
  <si>
    <t>大坪镇龙湾村烤烟产业园配套产业路修复：1.754公里水毁修复（清塌方87.5m³；填方595.5m³；M7.5浆砌片石4640.5m³；天然砂砾换填64m³；18cm水泥混凝土面层583㎡；18cm无结合料粒料基层583㎡；挖除18cm水泥混凝土面层583㎡；挖除18cm风华碎石混合料基层80㎡；1-4.0米钢筋混凝土盖板涵1道；移栽波形梁484m；修复波形梁64m），确权到村集体。</t>
  </si>
  <si>
    <t>龙湾村</t>
  </si>
  <si>
    <t>带动258户，其中脱贫户155户、监测户11户发展烤烟、板栗、核桃等产业，户均增收1500元。</t>
  </si>
  <si>
    <t>西口回族镇河西路建设项目</t>
  </si>
  <si>
    <t>修建宽8米、长12米钢筋混凝土桥梁一座；河堤修复、新修并硬化公路长200米、宽6.5米、厚度18cm，安装安全护栏200米，产权确权到上河社区。</t>
  </si>
  <si>
    <t>上河社区</t>
  </si>
  <si>
    <t>通过河西路建设，可扩大集镇规模，改变集镇面貌，解决集镇交通拥堵、农户污水排放、农户出行问题。受农户530户1830人，其中脱贫户23户82人，监测户2户5人。</t>
  </si>
  <si>
    <t>茅坪回族镇茅坪村集镇提升项目</t>
  </si>
  <si>
    <t>铺设马路砖步道830平方米，硬化路面240平方米，铺设石板路面205平方米，安装路沿石512米，干砌石挡墙30立方米，新修垃圾池1座，资产确权到村。</t>
  </si>
  <si>
    <t>茅坪村</t>
  </si>
  <si>
    <t>改造提升群众人居环境，受益农户152户，其中脱贫户、监测户25户出行难的问题。</t>
  </si>
  <si>
    <t>米粮镇丰河村一组烤烟产业园项目</t>
  </si>
  <si>
    <t>烤烟产业园配套产业路硬化1公里，宽3.5 米，18cm水泥混凝土面层，18cm无结合料粒基层。确权到村集体。</t>
  </si>
  <si>
    <t>丰河村</t>
  </si>
  <si>
    <t>带动农户312人，其中： 脱贫户65人, 监测户2人发展烤烟、食用菌、蚕桑等产业，户均增收1800元。</t>
  </si>
  <si>
    <t>米粮镇欢迎村一、四组通组路硬化</t>
  </si>
  <si>
    <t>硬化欢迎村 一、四组通组路 ， 全长1020米宽3.5 米，18cm水泥混凝土面层，18cm无结合料粒料基层。确权到村集体。</t>
  </si>
  <si>
    <t>欢迎村</t>
  </si>
  <si>
    <t>通过项目实施，有效改善95户315人生产生活条件，受益农户325人，其中： 脱贫户30户99人, 监测户2户6人。解决了出行难问题，便于发展产业。</t>
  </si>
  <si>
    <t>米粮镇水峡二组通组路硬化及环境整治项目</t>
  </si>
  <si>
    <t>硬化水峡村通组路500米及环境整治项目，18cm水泥混凝土面层，18cm无结合料粒料基层。确权到村集体。</t>
  </si>
  <si>
    <t>水峡村</t>
  </si>
  <si>
    <t>通过项目实施有效改善了39户148人脱贫户产业发展条件，受益农户325人，其中： 脱贫户38户144人, 监测2户11人。便于发展食用菌种植 。</t>
  </si>
  <si>
    <t>产业路</t>
  </si>
  <si>
    <t>西口回族镇东庄村中药材产业园项目</t>
  </si>
  <si>
    <t>中药材产业园配套0.456公里产业路修复（18cm水泥混凝土面层600㎡；18cm无结合料粒料基层600㎡；移栽波形梁护栏72m；修补波形梁护栏40m），确权到村集体。</t>
  </si>
  <si>
    <t>东庄村、宝石村</t>
  </si>
  <si>
    <t>带动400户，其中脱贫户229户、监测户22户，发展中药材、魔芋产业，户均增收580元。</t>
  </si>
  <si>
    <t>西口回族镇石门村三四组水毁道路修复项目</t>
  </si>
  <si>
    <t>石门村0.117公里产业路修复（清塌方2052.1m³；M7.5浆砌片石挡墙228m³；填方77m³；18cm水泥混凝土面层35㎡；18cm无结合料粒料基层35㎡；挖除18cm水泥混凝土面层35㎡；移栽波形梁护栏20m；修补波形梁护栏12m），确权到村集体。</t>
  </si>
  <si>
    <t>石门村</t>
  </si>
  <si>
    <t>解决279户，其中脱贫户85户、监测户14户出行难问题。</t>
  </si>
  <si>
    <t>永乐街道办杏树坡村核桃产业园项目</t>
  </si>
  <si>
    <t>杏树坡村核桃产业园配套2.897公里产业路修复（清塌方14056.7m³；挖土方3744m³；挖石方578m³；填方2776.3m³；M7.5浆砌片石挡墙17554.1m³；天然砂砾换填1707.6m³；18cm水泥混凝土面层2786.9㎡；18cm无结合料粒料基层2786.9㎡；挖除18cm水泥混凝土面层2702㎡；挖除18cm风华碎石混合料基层2224.5㎡；1-0.75米钢筋混凝土圆管涵2道；1-1.0米钢筋混凝土圆管涵1道；1-4.0米钢筋混凝土盖板涵1道；移栽波形梁884m；修复波形梁860m），确权到村集体。</t>
  </si>
  <si>
    <t>杏树坡村</t>
  </si>
  <si>
    <t>带动379户，其中脱贫户121户、监测户11户，发展核桃、中药材、食用菌产业，户均增收860元。</t>
  </si>
  <si>
    <t>永乐街道办木园村中药材产业园项目</t>
  </si>
  <si>
    <t>木园村中药材产业园配套0.651公里产业路修复（填方970m³；M7.5浆砌片石3440.8m³；18cm水泥混凝土面层435.5m2；18cm无结合料粒料基层435.5m2；挖除18cm水泥混凝土面层435.5m2），确权到村集体。</t>
  </si>
  <si>
    <t>木园村</t>
  </si>
  <si>
    <t>带动509户，其中脱贫户149户、监测户4户，发展中药材、水杂果、食用菌产业，户均增收640元。</t>
  </si>
  <si>
    <t>永乐街道办栗园村九组水毁道路修复项目</t>
  </si>
  <si>
    <t>栗园村0.019公里产业路修复（18cm水泥混凝土面层18m2；18cm无结合料粒料基层18m2），确权到村集体。</t>
  </si>
  <si>
    <t>栗园村</t>
  </si>
  <si>
    <t>解决646户，其中脱贫户192户、监测户8户出行难问题。</t>
  </si>
  <si>
    <t>永乐街道办山海村烤烟产业园项目</t>
  </si>
  <si>
    <t>山海村烤烟产业园配套产业路修复：0.26公里产业路修复（清塌方1348.2m³；M7.5浆砌片石749.2m³；天然砂砾换填86.4m³；18cm水泥混凝土面层144m2；18cm无结合料粒料基层144m2；挖除18cm水泥混凝土面层144m2；挖除18cm风华碎石混合料基层144㎡；1-0.75米钢筋混凝土圆管涵1道；1-1.0米钢筋混凝土圆管涵1道；移栽波形梁44m），确权到村集体。</t>
  </si>
  <si>
    <t>山海村</t>
  </si>
  <si>
    <t>带动394户，其中脱贫户209户监测户13户发展烤烟等产业，户均增收1500元。</t>
  </si>
  <si>
    <t>永乐街道办花甲村中药材产业园项目</t>
  </si>
  <si>
    <t>花甲村中药材产业园配套产业桥:1-6米现浇矩形板桥梁一座，确权到村集体。</t>
  </si>
  <si>
    <t>花甲村</t>
  </si>
  <si>
    <t>带动446户，其中脱贫户161户监测户7户发展中药材、养蜂等产业，户均增收1300元。</t>
  </si>
  <si>
    <t>永乐街道办北城一组西坡水毁道路修复项目</t>
  </si>
  <si>
    <t>北城西坡0.042公里产业路修复（清塌方136m³；M7.5浆砌片石97m³；天然砂砾换填105m³；18cm水泥混凝土面层123㎡；18cm无结合料粒料基层123㎡；挖除18cm水泥混凝土面层123㎡；挖除18cm风华碎石混合料基层123㎡；1-0.75米钢筋混凝土圆管涵1道），确权到村集体。</t>
  </si>
  <si>
    <t>北城社区</t>
  </si>
  <si>
    <t>解决379户，其中脱贫户41户监测户4户出行难问题。</t>
  </si>
  <si>
    <t>庙沟镇东沟村六七组水毁道路修复项目</t>
  </si>
  <si>
    <t>东沟村0.009公里产业路修复（M7.5浆砌片石18m³），确权到村集体。</t>
  </si>
  <si>
    <t>庙沟镇</t>
  </si>
  <si>
    <t>东沟村</t>
  </si>
  <si>
    <t>解决310户，其中脱贫户142户监测户18户出行难问题。</t>
  </si>
  <si>
    <t>庙沟镇三联村至五四村蚕桑产业园项目</t>
  </si>
  <si>
    <t>五四村、五一村、三联村蚕桑产业园配套产业路修复：0.695公里产业路修复（清塌方495.6m³；M7.5浆砌片石2877.2m³；18cm水泥混凝土面层201㎡；18cm无结合料粒料基层201㎡；挖除18cm水泥混凝土面层201㎡；挖除18cm风华碎石混合料基层94.5㎡；移栽波形梁232m；修复波形梁28m），确权到村集体。</t>
  </si>
  <si>
    <t>五四村、五一村、三联村</t>
  </si>
  <si>
    <t>带动619户，其中脱贫户178户监测户22户发展蚕桑、烤烟、中药材等产业，户均增收1300元。</t>
  </si>
  <si>
    <t>高峰镇农科村烤烟产业园项目</t>
  </si>
  <si>
    <t>农科村烤烟产业园配套产业路修复：1.0公里产业路修复及新修硬化（M7.5浆砌片石840m³；填方82m³；18cm水泥混凝土面层172㎡；18cm无结合料粒料基层115㎡；挖除18cm水泥混凝土面层115㎡；挖除18cm开挖风华碎石混合料基层60㎡；1-1.0米钢筋混凝土圆管涵1道；及路面硬化），确权到村集体。</t>
  </si>
  <si>
    <t>农科村</t>
  </si>
  <si>
    <t>带动278户，其中脱贫户65户、监测户11户发展烤烟等产业，户均增收1600元。</t>
  </si>
  <si>
    <t>达仁镇双河村一二三组水毁道路修复项目</t>
  </si>
  <si>
    <t>双河村0.284公里产业路修复（18cm水泥混凝土面层230㎡；18cm无结合料粒料基层230㎡；修复波形梁16m），确权到村集体。</t>
  </si>
  <si>
    <t>双河村</t>
  </si>
  <si>
    <t>解决339户，其中脱贫户172户、监测户8户出行难问题。</t>
  </si>
  <si>
    <t>达仁镇春光村茶叶产业园项目</t>
  </si>
  <si>
    <t>春光村茶叶产业园配套0.326公里产业路修复（清塌方330.4m³；M7.5浆砌片石4551.7m³；填方1905.8m³；18cm水泥混凝土面层366.5㎡；18cm无结合料粒料基层346.5㎡；挖除18cm水泥混凝土面层366.5㎡），确权到村集体。</t>
  </si>
  <si>
    <t>春光村</t>
  </si>
  <si>
    <t>带动528户，其中脱贫户171户、监测户27户，发展茶叶、魔芋产业，户均增收800元。</t>
  </si>
  <si>
    <t>青铜关镇月星村蚕桑产业园项目</t>
  </si>
  <si>
    <t>月星村蚕桑产业园配套0.885公里产业路修复（清塌方5375.4m³，M7.5浆砌片石6551.7m³；填方2733.8m³；18cm水泥混凝土面层750㎡；18cm无结合料粒料基层7605㎡），确权到村集体。</t>
  </si>
  <si>
    <t>月星村</t>
  </si>
  <si>
    <t>带动339户，其中脱贫户117户、监测户8户，发展蚕桑、中药材、食用菌产业，户均增收680元。</t>
  </si>
  <si>
    <t>青铜关镇阳山村二组水毁道路修复项目</t>
  </si>
  <si>
    <t>阳山村0.112公里产业路修复（清塌方441m³；M7.5浆砌片石249.5m³；移栽波形梁32m；修补波形梁24m），确权到村集体。</t>
  </si>
  <si>
    <t>阳山村</t>
  </si>
  <si>
    <t>解决458户，其中脱贫户223户、监测户25户出行难问题。</t>
  </si>
  <si>
    <t>青铜关镇兴隆一组村至旬河村四组水毁道路修复项目</t>
  </si>
  <si>
    <t>兴隆村、旬河村0.912公里产业路修复（M7.5浆砌片石4291.7m³；填方1717m³；18cm水泥混凝土面层476㎡；18cm无结合料粒料基层476㎡；挖除18cm水泥混凝土面层476㎡；移栽波形梁48m），确权到村集体。</t>
  </si>
  <si>
    <t>兴隆村、旬河村</t>
  </si>
  <si>
    <t>解决743户，其中脱贫户267户、监测户36户出行难问题。</t>
  </si>
  <si>
    <t>青铜关镇营丰村三组水毁道路修复项目</t>
  </si>
  <si>
    <t>营丰村0.093公里产业路修复（清塌方146.3m³；破碎释放31.5m³；M7.5浆砌片石1998.9m³；C15片石混凝土403.8m³天然砂砾换填241.2m³；填方143m³；18cm水泥混凝土面层341.5㎡；18cm无结合料粒料基层341.5㎡；挖除18cm水泥混凝土面层341.5㎡；挖除18cm风华碎石混合料基层319.5㎡；1-0.75米钢筋混凝土圆管涵1道；移栽波形梁60m），确权到村集体。</t>
  </si>
  <si>
    <t>解决284户，其中脱贫户114户、监测户11户出行难问题。</t>
  </si>
  <si>
    <t>青铜关镇旬河村四五组阳坡水毁道路修复项目</t>
  </si>
  <si>
    <t>旬河村阳坡0.144公里产业路修复（清塌方284.2m³；M7.5浆砌片石394.4m³），确权到村集体。</t>
  </si>
  <si>
    <t>旬河村</t>
  </si>
  <si>
    <t>解决298户，其中脱贫户106户、监测户19户出行难问题。</t>
  </si>
  <si>
    <t>铁厂镇铁铜村五组至铁厂村一组水毁道路修复项目</t>
  </si>
  <si>
    <t>铁铜村、姬家河村、铁厂村3.052公里产业路修复（清塌方4438m³；挖土方472m³；挖石方95m³；填方16599m³；M7.5浆砌片石挡墙13224.2m³；C15片石混凝土护坦110.4m³；M7.5浆砌片石引水渠191.1；18cm水泥混凝土面层4827.9㎡；18cm无结合料粒料基层5789.9㎡；挖除18cm水泥混凝土面层1008㎡；挖除18cm风华碎石混合料基层649㎡；人行道50㎡；新建桥梁2座；1-0.75米钢筋混凝土圆管涵4道；1-1.0米钢筋混凝土圆管涵9道；1-2.0米钢筋混凝土盖板涵2道；移栽波形梁440m；修复波形梁1462m），确权到村集体。</t>
  </si>
  <si>
    <t>铁厂镇</t>
  </si>
  <si>
    <t>铁铜村、姬家河村、铁厂村</t>
  </si>
  <si>
    <t>解决1329户，其中脱贫户381户监测户19户出行难问题。</t>
  </si>
  <si>
    <t>铁厂镇西沟口村核桃产业园项目</t>
  </si>
  <si>
    <t>西沟口村核桃产业园配套0.546公里产业路修复（填方925m³；M7.5浆砌片石挡墙2293.5m³；C15片石混凝土护坦295.6m³；18cm水泥混凝土面层379㎡；18cm无结合料粒料基层413㎡；挖除18cm水泥混凝土面层379㎡；挖除18cm风华碎石混合料基层187㎡；1-0.75米钢筋混凝土圆管涵1道；移栽波形梁24m；修复波形梁208m；薄壁式混凝土护栏1.86m³），确权到村集体。</t>
  </si>
  <si>
    <t>西沟口村</t>
  </si>
  <si>
    <t>带动538户，其中脱贫户259户、监测户6户，发展蚕桑、核桃、食用菌产业，户均增收880元。</t>
  </si>
  <si>
    <t>铁厂镇西沟口村九组红铜沟口水毁道路修复项目</t>
  </si>
  <si>
    <t>西口沟村红铜沟口0.578公里产业路修复（填方1042.5m³；M7.5浆砌片石挡墙2586m³；18cm水泥混凝土面层323㎡；18cm无结合料粒料基层377㎡；挖除18cm水泥混凝土面层98㎡；挖除18cm风华碎石混合料基层22㎡；1-1.0米钢筋混凝土圆管涵1道；移栽波形梁336m），确权到村集体。</t>
  </si>
  <si>
    <t>解决538户，其中脱贫户259户、监测户6户出行难问题。</t>
  </si>
  <si>
    <t>大坪镇园山村中药材产业园项目</t>
  </si>
  <si>
    <t>大坪镇园山村中药材产业园配套6.8公里产业路建设（路基清表1550.4㎡；回填石渣1253.1m³；挖土方7212.3m³；挖石方2550m³；填方1647.8m³；换填288m³；M7.5浆砌片石挡墙936.2m³；15cm水泥混凝土面层9830㎡；15cm无结合料粒料基层12645㎡；18cm砂石路面1307㎡；横向排水管120m；涵洞18道；新建1-16米预应力空心板桥梁一座；加固2-9米钢筋混凝土桥梁一座），确权到村集体。</t>
  </si>
  <si>
    <t>园山村</t>
  </si>
  <si>
    <t>带动390户，其中脱贫户92户、监测户6户，发展中药材、食用菌产业，户均增收630元。</t>
  </si>
  <si>
    <t>春光村茶叶产业园配套0.045公里产业路修复（C25素混凝土170.9m³；C30混凝土36m³；D200圆管52m；M7.5浆砌片石703m³；Φ20钢筋2394.5kg；Φ25钢筋166.6kg；Φ10钢筋222.5kg；天然砂砾回填320m³；单圆柱标志2块；挖基1260m³；M7.5浆砌片石八字墙191m³；C15片石混凝土八字墙121.5m³；），确权到村集体。</t>
  </si>
  <si>
    <t>带动528户，其中脱贫户171户、监测户27户，发展板栗、茶叶、魔芋产业，户均增收1000元，</t>
  </si>
  <si>
    <t>永乐街道办八亩坪村水毁道路修复项目</t>
  </si>
  <si>
    <t>八亩坪村产业路0.83公里，硬化3.5米宽,18公分厚水泥混凝土路面2800平方米，确权到村集体。</t>
  </si>
  <si>
    <t>八亩坪村</t>
  </si>
  <si>
    <t>解决735户，其中脱贫户156户、监测户14户出行难问题。</t>
  </si>
  <si>
    <t>高峰镇营胜村水毁道路修复项目</t>
  </si>
  <si>
    <t>营胜村产业路1.5公里，硬化3.5米宽,18公分厚水泥混凝土路面5250平方米，确权到村集体。</t>
  </si>
  <si>
    <t>营胜村</t>
  </si>
  <si>
    <t>解决448户，其中脱贫户161户、监测户8户出行难问题。</t>
  </si>
  <si>
    <t>铁厂镇铁铜村七组水毁道路修复项目</t>
  </si>
  <si>
    <t>铁铜村七组产业路2.5公里，硬化3.5米宽，,18公分厚水泥混凝土路面8750平方米，确权到村集体。</t>
  </si>
  <si>
    <t>铁铜村</t>
  </si>
  <si>
    <t>宁晓乐</t>
  </si>
  <si>
    <t>解决107户390人出行难问题，其中脱贫户78户273人。</t>
  </si>
  <si>
    <t>达仁镇农光村水毁道路修复项目</t>
  </si>
  <si>
    <t>产业路水毁修复长1571.8米、宽3米、厚15厘米</t>
  </si>
  <si>
    <t>农光村</t>
  </si>
  <si>
    <t>解决321户，其中脱贫户117户、监测户7户出行难问题。</t>
  </si>
  <si>
    <t>高峰镇东岭村三组水毁道路修复项目</t>
  </si>
  <si>
    <t>三组柴家沟产业路1.53公里，硬化3.5米宽,18公分厚水泥混凝土路面535平方米，确权到村集体。</t>
  </si>
  <si>
    <t>东岭村</t>
  </si>
  <si>
    <t>解决365户，其中脱贫户81户、监测户8户出行难问题。</t>
  </si>
  <si>
    <t>回龙镇宏丰村食用菌产业园项目</t>
  </si>
  <si>
    <t>食用菌产业园配套产业路3.56公里，硬化3.5米宽，厚18厘米。资产确权到村。</t>
  </si>
  <si>
    <t>宏丰村</t>
  </si>
  <si>
    <t>带动50户，其中脱贫户及监测户14户，发展食用菌产业，户均增收1300元</t>
  </si>
  <si>
    <t>茅坪回族镇腰庄河村板栗核桃产业园项目</t>
  </si>
  <si>
    <t>板栗核桃产业园配套硬化产业路3.38公里，标准为3.5米宽，厚18厘米。资产确权到村。</t>
  </si>
  <si>
    <t>带动64户，其中脱贫户及监测户12户，发展板栗核桃产业，户均增收1500元</t>
  </si>
  <si>
    <t>达仁镇丽光村魔芋产业园项目</t>
  </si>
  <si>
    <t>魔芋产业园配套产业路2.29公里路基处理及硬化，硬化3.5米宽，厚18厘米。资产确权到村。</t>
  </si>
  <si>
    <t>带动152户，其中脱贫户及监测户37户，发展魔芋产业，户均增收1800元</t>
  </si>
  <si>
    <t>高峰镇渔坪村板栗核桃产业园项目</t>
  </si>
  <si>
    <t>板栗核桃产业园配套产业路全长2公里，硬化3.5米宽，厚18厘米。资产确权到村。</t>
  </si>
  <si>
    <t>渔坪村</t>
  </si>
  <si>
    <t>带动37户，其中脱贫户及监测户11户，发展板栗核桃产业，户均增收1000元</t>
  </si>
  <si>
    <t>米粮镇树坪村烤烟产业园项目</t>
  </si>
  <si>
    <t>烤烟产业园配套产业路1.53公，硬化3.5米宽，厚18厘米。资产确权到村。</t>
  </si>
  <si>
    <t>带动73户，其中脱贫户及监测户24户，发展烤烟产业，户均增收2000元</t>
  </si>
  <si>
    <t>回龙镇万寿村烤烟产业园项目</t>
  </si>
  <si>
    <t>烤烟产业园配套3.52公里水泥路硬化，路面宽3.5米，厚18厘米，每500米修建一处错车道。资产确权到村。</t>
  </si>
  <si>
    <t>万寿村</t>
  </si>
  <si>
    <t>带动53户，其中脱贫户及监测户18户，发展烤烟产业，户均增收1900元</t>
  </si>
  <si>
    <t>云盖寺镇西华村食用菌产业园项目</t>
  </si>
  <si>
    <t>食用菌产业园配套产业路1.5公里，硬化3.5米宽，厚18厘米。资产确权到村。</t>
  </si>
  <si>
    <t>西华村</t>
  </si>
  <si>
    <t>带动91户，其中脱贫户及监测户30户，发展食用菌产业，户均增收1300元</t>
  </si>
  <si>
    <t>西口回族镇聂家沟村中药材产业园项目</t>
  </si>
  <si>
    <t>中药材产业园配套产业路修复硬化，班玉芳屋门前至班智水房后0.996公里，路面修复800米，弯道加宽5处，硬化3.5米宽，厚18厘米，产权确权到聂家沟村。</t>
  </si>
  <si>
    <t>促进中药及种植业发展，带动农户72户305人，其中脱贫户34户122人监测户8户29人，发展中药材产业，户均增收1200元</t>
  </si>
  <si>
    <t>月河镇黄土岭村中药材产业园项目</t>
  </si>
  <si>
    <t>中药材产业园配套产业路2.53公里，硬化3.5米宽，厚18厘米。资产确权到村。</t>
  </si>
  <si>
    <t>带动42户，其中脱贫户及监测户11户，发展中药材产业，户均增收1500元</t>
  </si>
  <si>
    <t>西口回族镇石景村华山松产业园项目</t>
  </si>
  <si>
    <t>石景村华山松产业园配套产业路，硬化宽3.0 米，长度1.5 公里,厚度18cm，产权确权到石景村。</t>
  </si>
  <si>
    <t>石景村</t>
  </si>
  <si>
    <t>促进1500亩华山松产业发展，受益农户29户81人,其中脱贫户13户35人，监测户2户3人，户均年增收2000元。</t>
  </si>
  <si>
    <t>茅坪回族镇峰景村花椒产业园项目</t>
  </si>
  <si>
    <t>峰景村花椒产业园配套产业路，长2.128公里、宽3米、厚18厘米，确权到村集体。</t>
  </si>
  <si>
    <t>峰景村</t>
  </si>
  <si>
    <t>辐射带动发展花椒100亩、香椿100亩，带动农户33户种植花椒、香椿，其中脱贫户16户，户均增收2000元。</t>
  </si>
  <si>
    <t>茅坪回族镇红光村烤烟产业园项目</t>
  </si>
  <si>
    <t>红光村烤烟产业园配套产业路，长1.8公里、宽3.5 米、厚18厘米，确权到村集体。</t>
  </si>
  <si>
    <t>红光村</t>
  </si>
  <si>
    <t>改善635人生产和生活条件，推动烤烟、牧草种植、牛羊养殖、中药材种植4个产业，带动27户种植牧草、中药材、牛羊养殖，其中脱贫户15户，户均增收5000元。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</si>
</sst>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"/>
  <sheetViews>
    <sheetView tabSelected="1" zoomScale="75" zoomScaleNormal="75" topLeftCell="A86" workbookViewId="0">
      <selection activeCell="C86" sqref="C86"/>
    </sheetView>
  </sheetViews>
  <sheetFormatPr defaultColWidth="6.87962962962963" defaultRowHeight="15.6"/>
  <cols>
    <col min="1" max="1" width="6.87962962962963" style="2"/>
    <col min="2" max="2" width="20.6296296296296" style="3" customWidth="1"/>
    <col min="3" max="3" width="23.6481481481481" style="4" customWidth="1"/>
    <col min="4" max="4" width="46.962962962963" style="4" customWidth="1"/>
    <col min="5" max="5" width="7.87962962962963" style="1" customWidth="1"/>
    <col min="6" max="6" width="13.9722222222222" style="1" customWidth="1"/>
    <col min="7" max="7" width="7.80555555555556" style="1" customWidth="1"/>
    <col min="8" max="8" width="11.5" style="1" customWidth="1"/>
    <col min="9" max="9" width="8.5" style="1" customWidth="1"/>
    <col min="10" max="10" width="9.16666666666667" style="1" customWidth="1"/>
    <col min="11" max="12" width="17.2962962962963" style="1" customWidth="1"/>
    <col min="13" max="13" width="15" style="1" customWidth="1"/>
    <col min="14" max="15" width="7.62962962962963" style="1" customWidth="1"/>
    <col min="16" max="16" width="7.12962962962963" style="1" customWidth="1"/>
    <col min="17" max="17" width="36.8888888888889" style="1" customWidth="1"/>
    <col min="18" max="18" width="10.75" style="1" customWidth="1"/>
    <col min="19" max="248" width="8" style="1" customWidth="1"/>
    <col min="249" max="16360" width="6.87962962962963" style="1"/>
    <col min="16361" max="16384" width="6.87962962962963" style="2"/>
  </cols>
  <sheetData>
    <row r="1" ht="48" customHeight="1" spans="1:17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1" customHeight="1" spans="1:18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/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/>
      <c r="M2" s="7"/>
      <c r="N2" s="7" t="s">
        <v>11</v>
      </c>
      <c r="O2" s="7"/>
      <c r="P2" s="7" t="s">
        <v>12</v>
      </c>
      <c r="Q2" s="7" t="s">
        <v>13</v>
      </c>
      <c r="R2" s="7" t="s">
        <v>14</v>
      </c>
    </row>
    <row r="3" s="1" customFormat="1" ht="17" customHeight="1" spans="1:18">
      <c r="A3" s="7"/>
      <c r="B3" s="8"/>
      <c r="C3" s="9"/>
      <c r="D3" s="9"/>
      <c r="E3" s="7" t="s">
        <v>15</v>
      </c>
      <c r="F3" s="7" t="s">
        <v>16</v>
      </c>
      <c r="G3" s="7"/>
      <c r="H3" s="7"/>
      <c r="I3" s="7"/>
      <c r="J3" s="7"/>
      <c r="K3" s="7" t="s">
        <v>17</v>
      </c>
      <c r="L3" s="7" t="s">
        <v>18</v>
      </c>
      <c r="M3" s="7" t="s">
        <v>19</v>
      </c>
      <c r="N3" s="7"/>
      <c r="O3" s="7"/>
      <c r="P3" s="7"/>
      <c r="Q3" s="7"/>
      <c r="R3" s="7"/>
    </row>
    <row r="4" s="1" customFormat="1" ht="34" customHeight="1" spans="1:18">
      <c r="A4" s="7"/>
      <c r="B4" s="8"/>
      <c r="C4" s="9"/>
      <c r="D4" s="9"/>
      <c r="E4" s="7"/>
      <c r="F4" s="7"/>
      <c r="G4" s="7"/>
      <c r="H4" s="7"/>
      <c r="I4" s="7"/>
      <c r="J4" s="7"/>
      <c r="K4" s="7"/>
      <c r="L4" s="7"/>
      <c r="M4" s="15"/>
      <c r="N4" s="7" t="s">
        <v>20</v>
      </c>
      <c r="O4" s="7" t="s">
        <v>21</v>
      </c>
      <c r="P4" s="7"/>
      <c r="Q4" s="7"/>
      <c r="R4" s="7"/>
    </row>
    <row r="5" s="1" customFormat="1" ht="51" customHeight="1" spans="1:18">
      <c r="A5" s="10" t="s">
        <v>22</v>
      </c>
      <c r="B5" s="10"/>
      <c r="C5" s="11"/>
      <c r="D5" s="11"/>
      <c r="E5" s="12"/>
      <c r="F5" s="12"/>
      <c r="G5" s="12"/>
      <c r="H5" s="12"/>
      <c r="I5" s="12"/>
      <c r="J5" s="12"/>
      <c r="K5" s="12">
        <f>K6+K21+K22+K23+K24+K25+K26+K27+K31+K43+K44+K64</f>
        <v>20703</v>
      </c>
      <c r="L5" s="12">
        <f>L6+L21+L22+L23+L24+L25+L26+L27+L31+L43+L44+L64</f>
        <v>16075</v>
      </c>
      <c r="M5" s="12">
        <f>M6+M21+M22+M23+M24+M25+M26+M27+M31+M43+M44+M64</f>
        <v>4628</v>
      </c>
      <c r="N5" s="12"/>
      <c r="O5" s="12"/>
      <c r="P5" s="12"/>
      <c r="Q5" s="12"/>
      <c r="R5" s="12"/>
    </row>
    <row r="6" s="1" customFormat="1" ht="51" customHeight="1" spans="1:18">
      <c r="A6" s="12">
        <v>1</v>
      </c>
      <c r="B6" s="12" t="s">
        <v>23</v>
      </c>
      <c r="C6" s="11"/>
      <c r="D6" s="11"/>
      <c r="E6" s="12"/>
      <c r="F6" s="12"/>
      <c r="G6" s="12"/>
      <c r="H6" s="12"/>
      <c r="I6" s="12"/>
      <c r="J6" s="12"/>
      <c r="K6" s="12">
        <f>SUM(K7:K20)</f>
        <v>7018.28</v>
      </c>
      <c r="L6" s="12">
        <f>SUM(L7:L20)</f>
        <v>7018.28</v>
      </c>
      <c r="M6" s="12">
        <f>SUM(M7:M20)</f>
        <v>0</v>
      </c>
      <c r="N6" s="12"/>
      <c r="O6" s="12"/>
      <c r="P6" s="12"/>
      <c r="Q6" s="12"/>
      <c r="R6" s="12"/>
    </row>
    <row r="7" s="1" customFormat="1" ht="133" customHeight="1" spans="1:18">
      <c r="A7" s="12"/>
      <c r="B7" s="12"/>
      <c r="C7" s="11" t="s">
        <v>24</v>
      </c>
      <c r="D7" s="11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30</v>
      </c>
      <c r="J7" s="12">
        <v>5322203</v>
      </c>
      <c r="K7" s="12">
        <v>1000</v>
      </c>
      <c r="L7" s="12">
        <v>1000</v>
      </c>
      <c r="M7" s="12"/>
      <c r="N7" s="12">
        <v>82</v>
      </c>
      <c r="O7" s="12">
        <v>120</v>
      </c>
      <c r="P7" s="12">
        <v>878</v>
      </c>
      <c r="Q7" s="12" t="s">
        <v>31</v>
      </c>
      <c r="R7" s="12"/>
    </row>
    <row r="8" s="1" customFormat="1" ht="239" customHeight="1" spans="1:18">
      <c r="A8" s="12"/>
      <c r="B8" s="12"/>
      <c r="C8" s="11" t="s">
        <v>32</v>
      </c>
      <c r="D8" s="11" t="s">
        <v>33</v>
      </c>
      <c r="E8" s="12" t="s">
        <v>34</v>
      </c>
      <c r="F8" s="12" t="s">
        <v>35</v>
      </c>
      <c r="G8" s="12" t="s">
        <v>28</v>
      </c>
      <c r="H8" s="12" t="s">
        <v>29</v>
      </c>
      <c r="I8" s="12" t="s">
        <v>30</v>
      </c>
      <c r="J8" s="12">
        <v>5322203</v>
      </c>
      <c r="K8" s="12">
        <v>600</v>
      </c>
      <c r="L8" s="12">
        <v>600</v>
      </c>
      <c r="M8" s="12"/>
      <c r="N8" s="12">
        <v>89</v>
      </c>
      <c r="O8" s="12">
        <v>267</v>
      </c>
      <c r="P8" s="12">
        <v>264</v>
      </c>
      <c r="Q8" s="12" t="s">
        <v>36</v>
      </c>
      <c r="R8" s="12"/>
    </row>
    <row r="9" s="1" customFormat="1" ht="72" customHeight="1" spans="1:18">
      <c r="A9" s="12"/>
      <c r="B9" s="12"/>
      <c r="C9" s="11" t="s">
        <v>37</v>
      </c>
      <c r="D9" s="11" t="s">
        <v>38</v>
      </c>
      <c r="E9" s="12" t="s">
        <v>39</v>
      </c>
      <c r="F9" s="12" t="s">
        <v>40</v>
      </c>
      <c r="G9" s="12" t="s">
        <v>28</v>
      </c>
      <c r="H9" s="12" t="s">
        <v>41</v>
      </c>
      <c r="I9" s="12" t="s">
        <v>42</v>
      </c>
      <c r="J9" s="12">
        <v>5322264</v>
      </c>
      <c r="K9" s="12">
        <v>200</v>
      </c>
      <c r="L9" s="12">
        <v>200</v>
      </c>
      <c r="M9" s="12"/>
      <c r="N9" s="12">
        <v>10</v>
      </c>
      <c r="O9" s="12">
        <v>22</v>
      </c>
      <c r="P9" s="12">
        <v>306</v>
      </c>
      <c r="Q9" s="12" t="s">
        <v>43</v>
      </c>
      <c r="R9" s="12"/>
    </row>
    <row r="10" s="1" customFormat="1" ht="83" customHeight="1" spans="1:18">
      <c r="A10" s="12"/>
      <c r="B10" s="12"/>
      <c r="C10" s="11" t="s">
        <v>44</v>
      </c>
      <c r="D10" s="11" t="s">
        <v>45</v>
      </c>
      <c r="E10" s="12" t="s">
        <v>46</v>
      </c>
      <c r="F10" s="12"/>
      <c r="G10" s="12" t="s">
        <v>28</v>
      </c>
      <c r="H10" s="12" t="s">
        <v>29</v>
      </c>
      <c r="I10" s="12" t="s">
        <v>30</v>
      </c>
      <c r="J10" s="12">
        <v>5322203</v>
      </c>
      <c r="K10" s="12">
        <v>880</v>
      </c>
      <c r="L10" s="12">
        <v>880</v>
      </c>
      <c r="M10" s="12"/>
      <c r="N10" s="12">
        <v>9503</v>
      </c>
      <c r="O10" s="12">
        <v>28509</v>
      </c>
      <c r="P10" s="12">
        <v>28509</v>
      </c>
      <c r="Q10" s="11" t="s">
        <v>47</v>
      </c>
      <c r="R10" s="12"/>
    </row>
    <row r="11" s="1" customFormat="1" ht="69" customHeight="1" spans="1:18">
      <c r="A11" s="12"/>
      <c r="B11" s="12"/>
      <c r="C11" s="11" t="s">
        <v>48</v>
      </c>
      <c r="D11" s="11" t="s">
        <v>49</v>
      </c>
      <c r="E11" s="12" t="s">
        <v>46</v>
      </c>
      <c r="F11" s="12"/>
      <c r="G11" s="12" t="s">
        <v>28</v>
      </c>
      <c r="H11" s="12" t="s">
        <v>29</v>
      </c>
      <c r="I11" s="12" t="s">
        <v>50</v>
      </c>
      <c r="J11" s="12">
        <v>5338891</v>
      </c>
      <c r="K11" s="12">
        <v>650</v>
      </c>
      <c r="L11" s="12">
        <v>650</v>
      </c>
      <c r="M11" s="12"/>
      <c r="N11" s="12">
        <v>800</v>
      </c>
      <c r="O11" s="12">
        <v>2600</v>
      </c>
      <c r="P11" s="12">
        <v>4100</v>
      </c>
      <c r="Q11" s="12" t="s">
        <v>51</v>
      </c>
      <c r="R11" s="12"/>
    </row>
    <row r="12" s="1" customFormat="1" ht="88" customHeight="1" spans="1:18">
      <c r="A12" s="12"/>
      <c r="B12" s="12"/>
      <c r="C12" s="11" t="s">
        <v>52</v>
      </c>
      <c r="D12" s="11" t="s">
        <v>53</v>
      </c>
      <c r="E12" s="12" t="s">
        <v>46</v>
      </c>
      <c r="F12" s="12"/>
      <c r="G12" s="12" t="s">
        <v>28</v>
      </c>
      <c r="H12" s="12" t="s">
        <v>29</v>
      </c>
      <c r="I12" s="12" t="s">
        <v>50</v>
      </c>
      <c r="J12" s="12">
        <v>5338891</v>
      </c>
      <c r="K12" s="12">
        <v>1000</v>
      </c>
      <c r="L12" s="12">
        <v>1000</v>
      </c>
      <c r="M12" s="12"/>
      <c r="N12" s="12">
        <v>1056</v>
      </c>
      <c r="O12" s="12">
        <v>3096</v>
      </c>
      <c r="P12" s="12">
        <v>9250</v>
      </c>
      <c r="Q12" s="12" t="s">
        <v>54</v>
      </c>
      <c r="R12" s="12"/>
    </row>
    <row r="13" s="1" customFormat="1" ht="101" customHeight="1" spans="1:18">
      <c r="A13" s="12"/>
      <c r="B13" s="12"/>
      <c r="C13" s="11" t="s">
        <v>55</v>
      </c>
      <c r="D13" s="11" t="s">
        <v>56</v>
      </c>
      <c r="E13" s="12" t="s">
        <v>57</v>
      </c>
      <c r="F13" s="12"/>
      <c r="G13" s="12" t="s">
        <v>28</v>
      </c>
      <c r="H13" s="12" t="s">
        <v>29</v>
      </c>
      <c r="I13" s="12" t="s">
        <v>30</v>
      </c>
      <c r="J13" s="12">
        <v>5338891</v>
      </c>
      <c r="K13" s="12">
        <v>680</v>
      </c>
      <c r="L13" s="12">
        <v>680</v>
      </c>
      <c r="M13" s="12"/>
      <c r="N13" s="12">
        <v>2351</v>
      </c>
      <c r="O13" s="12">
        <v>9228</v>
      </c>
      <c r="P13" s="12">
        <v>15000</v>
      </c>
      <c r="Q13" s="12" t="s">
        <v>58</v>
      </c>
      <c r="R13" s="12"/>
    </row>
    <row r="14" s="1" customFormat="1" ht="101" customHeight="1" spans="1:18">
      <c r="A14" s="12"/>
      <c r="B14" s="12"/>
      <c r="C14" s="11" t="s">
        <v>59</v>
      </c>
      <c r="D14" s="11" t="s">
        <v>60</v>
      </c>
      <c r="E14" s="12" t="s">
        <v>46</v>
      </c>
      <c r="F14" s="12"/>
      <c r="G14" s="12" t="s">
        <v>28</v>
      </c>
      <c r="H14" s="12" t="s">
        <v>29</v>
      </c>
      <c r="I14" s="12" t="s">
        <v>50</v>
      </c>
      <c r="J14" s="12">
        <v>5338891</v>
      </c>
      <c r="K14" s="12">
        <v>500</v>
      </c>
      <c r="L14" s="12">
        <v>500</v>
      </c>
      <c r="M14" s="12"/>
      <c r="N14" s="12">
        <v>500</v>
      </c>
      <c r="O14" s="12">
        <v>1450</v>
      </c>
      <c r="P14" s="12">
        <v>2500</v>
      </c>
      <c r="Q14" s="12" t="s">
        <v>51</v>
      </c>
      <c r="R14" s="12"/>
    </row>
    <row r="15" s="1" customFormat="1" ht="56" customHeight="1" spans="1:18">
      <c r="A15" s="12"/>
      <c r="B15" s="12"/>
      <c r="C15" s="11" t="s">
        <v>61</v>
      </c>
      <c r="D15" s="11" t="s">
        <v>62</v>
      </c>
      <c r="E15" s="12" t="s">
        <v>46</v>
      </c>
      <c r="F15" s="12"/>
      <c r="G15" s="12" t="s">
        <v>28</v>
      </c>
      <c r="H15" s="12" t="s">
        <v>29</v>
      </c>
      <c r="I15" s="12" t="s">
        <v>50</v>
      </c>
      <c r="J15" s="12">
        <v>5338891</v>
      </c>
      <c r="K15" s="12">
        <v>350</v>
      </c>
      <c r="L15" s="12">
        <v>350</v>
      </c>
      <c r="M15" s="12"/>
      <c r="N15" s="12">
        <v>250</v>
      </c>
      <c r="O15" s="12">
        <v>700</v>
      </c>
      <c r="P15" s="12">
        <v>1000</v>
      </c>
      <c r="Q15" s="12" t="s">
        <v>63</v>
      </c>
      <c r="R15" s="12"/>
    </row>
    <row r="16" s="1" customFormat="1" ht="143" customHeight="1" spans="1:18">
      <c r="A16" s="12"/>
      <c r="B16" s="12"/>
      <c r="C16" s="11" t="s">
        <v>64</v>
      </c>
      <c r="D16" s="11" t="s">
        <v>65</v>
      </c>
      <c r="E16" s="12" t="s">
        <v>39</v>
      </c>
      <c r="F16" s="12" t="s">
        <v>66</v>
      </c>
      <c r="G16" s="12" t="s">
        <v>28</v>
      </c>
      <c r="H16" s="12" t="s">
        <v>29</v>
      </c>
      <c r="I16" s="12" t="s">
        <v>50</v>
      </c>
      <c r="J16" s="12">
        <v>5322203</v>
      </c>
      <c r="K16" s="12">
        <v>50</v>
      </c>
      <c r="L16" s="12">
        <v>50</v>
      </c>
      <c r="M16" s="12"/>
      <c r="N16" s="12">
        <v>51</v>
      </c>
      <c r="O16" s="12">
        <v>165</v>
      </c>
      <c r="P16" s="12">
        <v>1500</v>
      </c>
      <c r="Q16" s="11" t="s">
        <v>67</v>
      </c>
      <c r="R16" s="12"/>
    </row>
    <row r="17" s="1" customFormat="1" ht="101" customHeight="1" spans="1:18">
      <c r="A17" s="12"/>
      <c r="B17" s="12"/>
      <c r="C17" s="11" t="s">
        <v>68</v>
      </c>
      <c r="D17" s="11" t="s">
        <v>69</v>
      </c>
      <c r="E17" s="12" t="s">
        <v>46</v>
      </c>
      <c r="F17" s="12"/>
      <c r="G17" s="12" t="s">
        <v>28</v>
      </c>
      <c r="H17" s="12" t="s">
        <v>70</v>
      </c>
      <c r="I17" s="12" t="s">
        <v>71</v>
      </c>
      <c r="J17" s="12">
        <v>5322511</v>
      </c>
      <c r="K17" s="12">
        <v>310</v>
      </c>
      <c r="L17" s="12">
        <v>310</v>
      </c>
      <c r="M17" s="12"/>
      <c r="N17" s="12">
        <v>361</v>
      </c>
      <c r="O17" s="12">
        <v>1396</v>
      </c>
      <c r="P17" s="12">
        <v>4120</v>
      </c>
      <c r="Q17" s="11" t="s">
        <v>72</v>
      </c>
      <c r="R17" s="12"/>
    </row>
    <row r="18" s="1" customFormat="1" ht="298" customHeight="1" spans="1:18">
      <c r="A18" s="12"/>
      <c r="B18" s="12"/>
      <c r="C18" s="11" t="s">
        <v>73</v>
      </c>
      <c r="D18" s="11" t="s">
        <v>74</v>
      </c>
      <c r="E18" s="12" t="s">
        <v>46</v>
      </c>
      <c r="F18" s="12" t="s">
        <v>75</v>
      </c>
      <c r="G18" s="12" t="s">
        <v>28</v>
      </c>
      <c r="H18" s="12" t="s">
        <v>70</v>
      </c>
      <c r="I18" s="12" t="s">
        <v>71</v>
      </c>
      <c r="J18" s="12">
        <v>5322511</v>
      </c>
      <c r="K18" s="12">
        <v>208.28</v>
      </c>
      <c r="L18" s="12">
        <v>208.28</v>
      </c>
      <c r="M18" s="12"/>
      <c r="N18" s="12">
        <v>1988</v>
      </c>
      <c r="O18" s="12">
        <v>6685</v>
      </c>
      <c r="P18" s="12">
        <v>6685</v>
      </c>
      <c r="Q18" s="11" t="s">
        <v>76</v>
      </c>
      <c r="R18" s="12"/>
    </row>
    <row r="19" s="1" customFormat="1" ht="159" customHeight="1" spans="1:18">
      <c r="A19" s="12"/>
      <c r="B19" s="12"/>
      <c r="C19" s="11" t="s">
        <v>77</v>
      </c>
      <c r="D19" s="11" t="s">
        <v>78</v>
      </c>
      <c r="E19" s="12" t="s">
        <v>46</v>
      </c>
      <c r="F19" s="12"/>
      <c r="G19" s="12" t="s">
        <v>28</v>
      </c>
      <c r="H19" s="12" t="s">
        <v>70</v>
      </c>
      <c r="I19" s="12" t="s">
        <v>71</v>
      </c>
      <c r="J19" s="12">
        <v>5322511</v>
      </c>
      <c r="K19" s="12">
        <v>250</v>
      </c>
      <c r="L19" s="12">
        <v>250</v>
      </c>
      <c r="M19" s="12"/>
      <c r="N19" s="12">
        <v>2335</v>
      </c>
      <c r="O19" s="12">
        <v>8731</v>
      </c>
      <c r="P19" s="12">
        <v>12682</v>
      </c>
      <c r="Q19" s="11" t="s">
        <v>79</v>
      </c>
      <c r="R19" s="12"/>
    </row>
    <row r="20" s="1" customFormat="1" ht="92" customHeight="1" spans="1:18">
      <c r="A20" s="12"/>
      <c r="B20" s="12"/>
      <c r="C20" s="11" t="s">
        <v>80</v>
      </c>
      <c r="D20" s="11" t="s">
        <v>81</v>
      </c>
      <c r="E20" s="12" t="s">
        <v>82</v>
      </c>
      <c r="F20" s="12"/>
      <c r="G20" s="12" t="s">
        <v>28</v>
      </c>
      <c r="H20" s="12" t="s">
        <v>29</v>
      </c>
      <c r="I20" s="12" t="s">
        <v>30</v>
      </c>
      <c r="J20" s="12">
        <v>5338891</v>
      </c>
      <c r="K20" s="12">
        <v>340</v>
      </c>
      <c r="L20" s="12">
        <v>340</v>
      </c>
      <c r="M20" s="12"/>
      <c r="N20" s="12">
        <v>527</v>
      </c>
      <c r="O20" s="12">
        <v>1581</v>
      </c>
      <c r="P20" s="12">
        <v>2635</v>
      </c>
      <c r="Q20" s="11" t="s">
        <v>83</v>
      </c>
      <c r="R20" s="12" t="s">
        <v>84</v>
      </c>
    </row>
    <row r="21" s="1" customFormat="1" ht="129" customHeight="1" spans="1:18">
      <c r="A21" s="12">
        <v>2</v>
      </c>
      <c r="B21" s="13" t="s">
        <v>85</v>
      </c>
      <c r="C21" s="11" t="s">
        <v>86</v>
      </c>
      <c r="D21" s="11" t="s">
        <v>87</v>
      </c>
      <c r="E21" s="12" t="s">
        <v>39</v>
      </c>
      <c r="F21" s="12" t="s">
        <v>88</v>
      </c>
      <c r="G21" s="12" t="s">
        <v>28</v>
      </c>
      <c r="H21" s="12" t="s">
        <v>29</v>
      </c>
      <c r="I21" s="12" t="s">
        <v>89</v>
      </c>
      <c r="J21" s="12">
        <v>5181302</v>
      </c>
      <c r="K21" s="12">
        <v>180</v>
      </c>
      <c r="L21" s="12">
        <v>180</v>
      </c>
      <c r="M21" s="12"/>
      <c r="N21" s="12">
        <v>120</v>
      </c>
      <c r="O21" s="12">
        <v>360</v>
      </c>
      <c r="P21" s="12">
        <v>855</v>
      </c>
      <c r="Q21" s="11" t="s">
        <v>90</v>
      </c>
      <c r="R21" s="12" t="s">
        <v>91</v>
      </c>
    </row>
    <row r="22" s="1" customFormat="1" ht="51" customHeight="1" spans="1:18">
      <c r="A22" s="12">
        <v>3</v>
      </c>
      <c r="B22" s="13" t="s">
        <v>92</v>
      </c>
      <c r="C22" s="11" t="s">
        <v>93</v>
      </c>
      <c r="D22" s="11" t="s">
        <v>94</v>
      </c>
      <c r="E22" s="12" t="s">
        <v>46</v>
      </c>
      <c r="F22" s="12"/>
      <c r="G22" s="12" t="s">
        <v>28</v>
      </c>
      <c r="H22" s="12" t="s">
        <v>95</v>
      </c>
      <c r="I22" s="12" t="s">
        <v>96</v>
      </c>
      <c r="J22" s="12">
        <v>5338585</v>
      </c>
      <c r="K22" s="12">
        <v>150</v>
      </c>
      <c r="L22" s="12">
        <v>150</v>
      </c>
      <c r="M22" s="12"/>
      <c r="N22" s="12">
        <v>3000</v>
      </c>
      <c r="O22" s="12">
        <v>3000</v>
      </c>
      <c r="P22" s="12">
        <v>3000</v>
      </c>
      <c r="Q22" s="12" t="s">
        <v>97</v>
      </c>
      <c r="R22" s="12"/>
    </row>
    <row r="23" s="1" customFormat="1" ht="77" customHeight="1" spans="1:18">
      <c r="A23" s="12">
        <v>4</v>
      </c>
      <c r="B23" s="13" t="s">
        <v>98</v>
      </c>
      <c r="C23" s="11" t="s">
        <v>99</v>
      </c>
      <c r="D23" s="11" t="s">
        <v>100</v>
      </c>
      <c r="E23" s="12" t="s">
        <v>46</v>
      </c>
      <c r="F23" s="12"/>
      <c r="G23" s="12" t="s">
        <v>28</v>
      </c>
      <c r="H23" s="12" t="s">
        <v>95</v>
      </c>
      <c r="I23" s="12" t="s">
        <v>96</v>
      </c>
      <c r="J23" s="12">
        <v>5338585</v>
      </c>
      <c r="K23" s="12">
        <v>800</v>
      </c>
      <c r="L23" s="12">
        <v>800</v>
      </c>
      <c r="M23" s="12"/>
      <c r="N23" s="12">
        <v>2180</v>
      </c>
      <c r="O23" s="12">
        <v>2180</v>
      </c>
      <c r="P23" s="12">
        <v>2180</v>
      </c>
      <c r="Q23" s="12" t="s">
        <v>101</v>
      </c>
      <c r="R23" s="12" t="s">
        <v>102</v>
      </c>
    </row>
    <row r="24" s="1" customFormat="1" ht="51" customHeight="1" spans="1:18">
      <c r="A24" s="12">
        <v>5</v>
      </c>
      <c r="B24" s="13" t="s">
        <v>103</v>
      </c>
      <c r="C24" s="14" t="s">
        <v>104</v>
      </c>
      <c r="D24" s="11" t="s">
        <v>105</v>
      </c>
      <c r="E24" s="12" t="s">
        <v>46</v>
      </c>
      <c r="F24" s="12"/>
      <c r="G24" s="12" t="s">
        <v>28</v>
      </c>
      <c r="H24" s="12" t="s">
        <v>41</v>
      </c>
      <c r="I24" s="12" t="s">
        <v>42</v>
      </c>
      <c r="J24" s="12">
        <v>5322264</v>
      </c>
      <c r="K24" s="12">
        <v>389.14</v>
      </c>
      <c r="L24" s="12">
        <v>389.14</v>
      </c>
      <c r="M24" s="12"/>
      <c r="N24" s="12">
        <v>1011</v>
      </c>
      <c r="O24" s="12">
        <v>1011</v>
      </c>
      <c r="P24" s="12">
        <v>1011</v>
      </c>
      <c r="Q24" s="11" t="s">
        <v>106</v>
      </c>
      <c r="R24" s="12"/>
    </row>
    <row r="25" s="1" customFormat="1" ht="82" customHeight="1" spans="1:18">
      <c r="A25" s="12">
        <v>6</v>
      </c>
      <c r="B25" s="12" t="s">
        <v>107</v>
      </c>
      <c r="C25" s="14" t="s">
        <v>108</v>
      </c>
      <c r="D25" s="11" t="s">
        <v>109</v>
      </c>
      <c r="E25" s="12" t="s">
        <v>46</v>
      </c>
      <c r="F25" s="12"/>
      <c r="G25" s="12" t="s">
        <v>28</v>
      </c>
      <c r="H25" s="12" t="s">
        <v>41</v>
      </c>
      <c r="I25" s="12" t="s">
        <v>42</v>
      </c>
      <c r="J25" s="12">
        <v>5322264</v>
      </c>
      <c r="K25" s="12">
        <v>150</v>
      </c>
      <c r="L25" s="12">
        <v>150</v>
      </c>
      <c r="M25" s="12"/>
      <c r="N25" s="12">
        <v>500</v>
      </c>
      <c r="O25" s="12">
        <v>500</v>
      </c>
      <c r="P25" s="12">
        <v>1000</v>
      </c>
      <c r="Q25" s="11" t="s">
        <v>110</v>
      </c>
      <c r="R25" s="12"/>
    </row>
    <row r="26" s="1" customFormat="1" ht="51" customHeight="1" spans="1:18">
      <c r="A26" s="12">
        <v>7</v>
      </c>
      <c r="B26" s="13" t="s">
        <v>111</v>
      </c>
      <c r="C26" s="14" t="s">
        <v>112</v>
      </c>
      <c r="D26" s="11" t="s">
        <v>113</v>
      </c>
      <c r="E26" s="12" t="s">
        <v>46</v>
      </c>
      <c r="F26" s="12"/>
      <c r="G26" s="12" t="s">
        <v>28</v>
      </c>
      <c r="H26" s="12" t="s">
        <v>41</v>
      </c>
      <c r="I26" s="12" t="s">
        <v>42</v>
      </c>
      <c r="J26" s="12">
        <v>5322264</v>
      </c>
      <c r="K26" s="12">
        <v>300</v>
      </c>
      <c r="L26" s="12">
        <v>300</v>
      </c>
      <c r="M26" s="12"/>
      <c r="N26" s="12">
        <v>1166</v>
      </c>
      <c r="O26" s="12">
        <v>1166</v>
      </c>
      <c r="P26" s="12">
        <v>1166</v>
      </c>
      <c r="Q26" s="11" t="s">
        <v>114</v>
      </c>
      <c r="R26" s="12"/>
    </row>
    <row r="27" ht="51" customHeight="1" spans="1:18">
      <c r="A27" s="12">
        <v>8</v>
      </c>
      <c r="B27" s="13" t="s">
        <v>115</v>
      </c>
      <c r="C27" s="14"/>
      <c r="D27" s="11"/>
      <c r="E27" s="12"/>
      <c r="F27" s="12"/>
      <c r="G27" s="12"/>
      <c r="H27" s="12"/>
      <c r="I27" s="12"/>
      <c r="J27" s="12"/>
      <c r="K27" s="12">
        <f>SUM(K28:K30)</f>
        <v>3620</v>
      </c>
      <c r="L27" s="12">
        <f>SUM(L28:L30)</f>
        <v>3620</v>
      </c>
      <c r="M27" s="12">
        <f>SUM(M28:M30)</f>
        <v>0</v>
      </c>
      <c r="N27" s="12"/>
      <c r="O27" s="12"/>
      <c r="P27" s="12"/>
      <c r="Q27" s="12"/>
      <c r="R27" s="12"/>
    </row>
    <row r="28" s="1" customFormat="1" ht="51" customHeight="1" spans="1:18">
      <c r="A28" s="12"/>
      <c r="B28" s="13"/>
      <c r="C28" s="14" t="s">
        <v>116</v>
      </c>
      <c r="D28" s="11" t="s">
        <v>117</v>
      </c>
      <c r="E28" s="12" t="s">
        <v>46</v>
      </c>
      <c r="F28" s="12"/>
      <c r="G28" s="12" t="s">
        <v>28</v>
      </c>
      <c r="H28" s="12" t="s">
        <v>118</v>
      </c>
      <c r="I28" s="12" t="s">
        <v>119</v>
      </c>
      <c r="J28" s="12">
        <v>5338216</v>
      </c>
      <c r="K28" s="12">
        <v>2820</v>
      </c>
      <c r="L28" s="12">
        <v>2820</v>
      </c>
      <c r="M28" s="12"/>
      <c r="N28" s="12"/>
      <c r="O28" s="12"/>
      <c r="P28" s="12"/>
      <c r="Q28" s="12"/>
      <c r="R28" s="12"/>
    </row>
    <row r="29" s="1" customFormat="1" ht="284" customHeight="1" spans="1:18">
      <c r="A29" s="12"/>
      <c r="B29" s="12"/>
      <c r="C29" s="11" t="s">
        <v>120</v>
      </c>
      <c r="D29" s="11" t="s">
        <v>121</v>
      </c>
      <c r="E29" s="12" t="s">
        <v>122</v>
      </c>
      <c r="F29" s="12" t="s">
        <v>123</v>
      </c>
      <c r="G29" s="12" t="s">
        <v>28</v>
      </c>
      <c r="H29" s="12" t="s">
        <v>124</v>
      </c>
      <c r="I29" s="12" t="s">
        <v>125</v>
      </c>
      <c r="J29" s="12">
        <v>5665327</v>
      </c>
      <c r="K29" s="12">
        <v>400</v>
      </c>
      <c r="L29" s="12">
        <v>400</v>
      </c>
      <c r="M29" s="12"/>
      <c r="N29" s="12">
        <v>168</v>
      </c>
      <c r="O29" s="12">
        <v>631</v>
      </c>
      <c r="P29" s="12">
        <v>1200</v>
      </c>
      <c r="Q29" s="11" t="s">
        <v>126</v>
      </c>
      <c r="R29" s="12" t="s">
        <v>127</v>
      </c>
    </row>
    <row r="30" s="1" customFormat="1" ht="142" customHeight="1" spans="1:18">
      <c r="A30" s="12"/>
      <c r="B30" s="13"/>
      <c r="C30" s="14" t="s">
        <v>128</v>
      </c>
      <c r="D30" s="11" t="s">
        <v>129</v>
      </c>
      <c r="E30" s="12" t="s">
        <v>130</v>
      </c>
      <c r="F30" s="12" t="s">
        <v>131</v>
      </c>
      <c r="G30" s="12" t="s">
        <v>28</v>
      </c>
      <c r="H30" s="12" t="s">
        <v>124</v>
      </c>
      <c r="I30" s="12" t="s">
        <v>132</v>
      </c>
      <c r="J30" s="12">
        <v>5768001</v>
      </c>
      <c r="K30" s="12">
        <v>400</v>
      </c>
      <c r="L30" s="12">
        <v>400</v>
      </c>
      <c r="M30" s="12"/>
      <c r="N30" s="12">
        <v>75</v>
      </c>
      <c r="O30" s="12">
        <v>265</v>
      </c>
      <c r="P30" s="12">
        <v>1300</v>
      </c>
      <c r="Q30" s="11" t="s">
        <v>133</v>
      </c>
      <c r="R30" s="12" t="s">
        <v>127</v>
      </c>
    </row>
    <row r="31" ht="51" customHeight="1" spans="1:18">
      <c r="A31" s="12">
        <v>9</v>
      </c>
      <c r="B31" s="12" t="s">
        <v>134</v>
      </c>
      <c r="C31" s="11"/>
      <c r="D31" s="11"/>
      <c r="E31" s="12"/>
      <c r="F31" s="12"/>
      <c r="G31" s="12"/>
      <c r="H31" s="12"/>
      <c r="I31" s="12"/>
      <c r="J31" s="12"/>
      <c r="K31" s="12">
        <f>SUM(K32:K42)</f>
        <v>1820</v>
      </c>
      <c r="L31" s="12">
        <f>SUM(L32:L42)</f>
        <v>760</v>
      </c>
      <c r="M31" s="12">
        <f>SUM(M32:M42)</f>
        <v>1060</v>
      </c>
      <c r="N31" s="12"/>
      <c r="O31" s="12"/>
      <c r="P31" s="12"/>
      <c r="Q31" s="11"/>
      <c r="R31" s="12"/>
    </row>
    <row r="32" s="1" customFormat="1" ht="121" customHeight="1" spans="1:18">
      <c r="A32" s="12"/>
      <c r="B32" s="12"/>
      <c r="C32" s="11" t="s">
        <v>135</v>
      </c>
      <c r="D32" s="11" t="s">
        <v>136</v>
      </c>
      <c r="E32" s="12" t="s">
        <v>137</v>
      </c>
      <c r="F32" s="12" t="s">
        <v>138</v>
      </c>
      <c r="G32" s="12" t="s">
        <v>28</v>
      </c>
      <c r="H32" s="12" t="s">
        <v>29</v>
      </c>
      <c r="I32" s="12" t="s">
        <v>139</v>
      </c>
      <c r="J32" s="12">
        <v>5322415</v>
      </c>
      <c r="K32" s="12">
        <v>300</v>
      </c>
      <c r="L32" s="12">
        <v>200</v>
      </c>
      <c r="M32" s="12">
        <v>100</v>
      </c>
      <c r="N32" s="12">
        <v>66</v>
      </c>
      <c r="O32" s="12">
        <v>198</v>
      </c>
      <c r="P32" s="12">
        <v>2214</v>
      </c>
      <c r="Q32" s="11" t="s">
        <v>140</v>
      </c>
      <c r="R32" s="12"/>
    </row>
    <row r="33" s="1" customFormat="1" ht="265" customHeight="1" spans="1:18">
      <c r="A33" s="12"/>
      <c r="B33" s="12"/>
      <c r="C33" s="11" t="s">
        <v>141</v>
      </c>
      <c r="D33" s="11" t="s">
        <v>142</v>
      </c>
      <c r="E33" s="12" t="s">
        <v>143</v>
      </c>
      <c r="F33" s="12" t="s">
        <v>144</v>
      </c>
      <c r="G33" s="12" t="s">
        <v>28</v>
      </c>
      <c r="H33" s="12" t="s">
        <v>29</v>
      </c>
      <c r="I33" s="12" t="s">
        <v>132</v>
      </c>
      <c r="J33" s="12">
        <v>5768001</v>
      </c>
      <c r="K33" s="12">
        <v>300</v>
      </c>
      <c r="L33" s="12">
        <v>200</v>
      </c>
      <c r="M33" s="12">
        <v>100</v>
      </c>
      <c r="N33" s="12">
        <v>130</v>
      </c>
      <c r="O33" s="12">
        <v>515</v>
      </c>
      <c r="P33" s="12">
        <v>515</v>
      </c>
      <c r="Q33" s="11" t="s">
        <v>145</v>
      </c>
      <c r="R33" s="12"/>
    </row>
    <row r="34" s="1" customFormat="1" ht="221" customHeight="1" spans="1:18">
      <c r="A34" s="12"/>
      <c r="B34" s="12"/>
      <c r="C34" s="11" t="s">
        <v>146</v>
      </c>
      <c r="D34" s="11" t="s">
        <v>147</v>
      </c>
      <c r="E34" s="12" t="s">
        <v>148</v>
      </c>
      <c r="F34" s="12" t="s">
        <v>149</v>
      </c>
      <c r="G34" s="12" t="s">
        <v>28</v>
      </c>
      <c r="H34" s="12" t="s">
        <v>29</v>
      </c>
      <c r="I34" s="12" t="s">
        <v>150</v>
      </c>
      <c r="J34" s="12">
        <v>5683311</v>
      </c>
      <c r="K34" s="12">
        <v>280</v>
      </c>
      <c r="L34" s="12">
        <v>100</v>
      </c>
      <c r="M34" s="12">
        <v>180</v>
      </c>
      <c r="N34" s="12">
        <v>152</v>
      </c>
      <c r="O34" s="12">
        <v>469</v>
      </c>
      <c r="P34" s="12">
        <v>1978</v>
      </c>
      <c r="Q34" s="11" t="s">
        <v>151</v>
      </c>
      <c r="R34" s="12"/>
    </row>
    <row r="35" s="1" customFormat="1" ht="221" customHeight="1" spans="1:18">
      <c r="A35" s="12"/>
      <c r="B35" s="12"/>
      <c r="C35" s="11" t="s">
        <v>152</v>
      </c>
      <c r="D35" s="11" t="s">
        <v>153</v>
      </c>
      <c r="E35" s="12" t="s">
        <v>26</v>
      </c>
      <c r="F35" s="12" t="s">
        <v>154</v>
      </c>
      <c r="G35" s="12" t="s">
        <v>28</v>
      </c>
      <c r="H35" s="12" t="s">
        <v>29</v>
      </c>
      <c r="I35" s="12" t="s">
        <v>155</v>
      </c>
      <c r="J35" s="12">
        <v>5469018</v>
      </c>
      <c r="K35" s="12">
        <v>200</v>
      </c>
      <c r="L35" s="12">
        <v>100</v>
      </c>
      <c r="M35" s="12">
        <v>100</v>
      </c>
      <c r="N35" s="12">
        <v>56</v>
      </c>
      <c r="O35" s="12">
        <v>168</v>
      </c>
      <c r="P35" s="12">
        <v>1156</v>
      </c>
      <c r="Q35" s="11" t="s">
        <v>156</v>
      </c>
      <c r="R35" s="12" t="s">
        <v>157</v>
      </c>
    </row>
    <row r="36" s="1" customFormat="1" ht="131" customHeight="1" spans="1:18">
      <c r="A36" s="12"/>
      <c r="B36" s="12"/>
      <c r="C36" s="11" t="s">
        <v>158</v>
      </c>
      <c r="D36" s="11" t="s">
        <v>159</v>
      </c>
      <c r="E36" s="12" t="s">
        <v>160</v>
      </c>
      <c r="F36" s="12" t="s">
        <v>161</v>
      </c>
      <c r="G36" s="12" t="s">
        <v>28</v>
      </c>
      <c r="H36" s="12" t="s">
        <v>29</v>
      </c>
      <c r="I36" s="12" t="s">
        <v>162</v>
      </c>
      <c r="J36" s="12">
        <v>5869324</v>
      </c>
      <c r="K36" s="12">
        <v>280</v>
      </c>
      <c r="L36" s="12">
        <v>100</v>
      </c>
      <c r="M36" s="12">
        <v>180</v>
      </c>
      <c r="N36" s="12">
        <v>181</v>
      </c>
      <c r="O36" s="12">
        <v>398</v>
      </c>
      <c r="P36" s="12">
        <v>658</v>
      </c>
      <c r="Q36" s="11" t="s">
        <v>163</v>
      </c>
      <c r="R36" s="12"/>
    </row>
    <row r="37" s="1" customFormat="1" ht="120" customHeight="1" spans="1:18">
      <c r="A37" s="12"/>
      <c r="B37" s="12"/>
      <c r="C37" s="11" t="s">
        <v>164</v>
      </c>
      <c r="D37" s="11" t="s">
        <v>165</v>
      </c>
      <c r="E37" s="12" t="s">
        <v>166</v>
      </c>
      <c r="F37" s="12" t="s">
        <v>167</v>
      </c>
      <c r="G37" s="12" t="s">
        <v>28</v>
      </c>
      <c r="H37" s="12" t="s">
        <v>29</v>
      </c>
      <c r="I37" s="12" t="s">
        <v>168</v>
      </c>
      <c r="J37" s="12">
        <v>5263301</v>
      </c>
      <c r="K37" s="12">
        <v>80</v>
      </c>
      <c r="L37" s="12"/>
      <c r="M37" s="12">
        <v>80</v>
      </c>
      <c r="N37" s="12">
        <v>52</v>
      </c>
      <c r="O37" s="12">
        <v>169</v>
      </c>
      <c r="P37" s="12">
        <v>556</v>
      </c>
      <c r="Q37" s="11" t="s">
        <v>169</v>
      </c>
      <c r="R37" s="12" t="s">
        <v>91</v>
      </c>
    </row>
    <row r="38" s="1" customFormat="1" ht="112" customHeight="1" spans="1:18">
      <c r="A38" s="12"/>
      <c r="B38" s="12"/>
      <c r="C38" s="11" t="s">
        <v>170</v>
      </c>
      <c r="D38" s="11" t="s">
        <v>171</v>
      </c>
      <c r="E38" s="12" t="s">
        <v>172</v>
      </c>
      <c r="F38" s="12" t="s">
        <v>173</v>
      </c>
      <c r="G38" s="12" t="s">
        <v>28</v>
      </c>
      <c r="H38" s="12" t="s">
        <v>29</v>
      </c>
      <c r="I38" s="12" t="s">
        <v>174</v>
      </c>
      <c r="J38" s="12">
        <v>5161001</v>
      </c>
      <c r="K38" s="12">
        <v>80</v>
      </c>
      <c r="L38" s="12"/>
      <c r="M38" s="12">
        <v>80</v>
      </c>
      <c r="N38" s="12">
        <v>120</v>
      </c>
      <c r="O38" s="12">
        <v>380</v>
      </c>
      <c r="P38" s="12">
        <v>1243</v>
      </c>
      <c r="Q38" s="11" t="s">
        <v>175</v>
      </c>
      <c r="R38" s="12" t="s">
        <v>91</v>
      </c>
    </row>
    <row r="39" s="1" customFormat="1" ht="124" customHeight="1" spans="1:18">
      <c r="A39" s="12"/>
      <c r="B39" s="12"/>
      <c r="C39" s="11" t="s">
        <v>176</v>
      </c>
      <c r="D39" s="11" t="s">
        <v>177</v>
      </c>
      <c r="E39" s="12" t="s">
        <v>34</v>
      </c>
      <c r="F39" s="12" t="s">
        <v>178</v>
      </c>
      <c r="G39" s="12" t="s">
        <v>28</v>
      </c>
      <c r="H39" s="12" t="s">
        <v>29</v>
      </c>
      <c r="I39" s="12" t="s">
        <v>179</v>
      </c>
      <c r="J39" s="12">
        <v>5166319</v>
      </c>
      <c r="K39" s="12">
        <v>80</v>
      </c>
      <c r="L39" s="12"/>
      <c r="M39" s="12">
        <v>80</v>
      </c>
      <c r="N39" s="12">
        <v>94</v>
      </c>
      <c r="O39" s="12">
        <v>349</v>
      </c>
      <c r="P39" s="12">
        <v>798</v>
      </c>
      <c r="Q39" s="11" t="s">
        <v>180</v>
      </c>
      <c r="R39" s="12" t="s">
        <v>91</v>
      </c>
    </row>
    <row r="40" s="1" customFormat="1" ht="72" customHeight="1" spans="1:18">
      <c r="A40" s="12"/>
      <c r="B40" s="12"/>
      <c r="C40" s="11" t="s">
        <v>181</v>
      </c>
      <c r="D40" s="11" t="s">
        <v>182</v>
      </c>
      <c r="E40" s="12" t="s">
        <v>183</v>
      </c>
      <c r="F40" s="12" t="s">
        <v>184</v>
      </c>
      <c r="G40" s="12" t="s">
        <v>28</v>
      </c>
      <c r="H40" s="12" t="s">
        <v>29</v>
      </c>
      <c r="I40" s="12" t="s">
        <v>185</v>
      </c>
      <c r="J40" s="12">
        <v>5531344</v>
      </c>
      <c r="K40" s="12">
        <v>80</v>
      </c>
      <c r="L40" s="12"/>
      <c r="M40" s="12">
        <v>80</v>
      </c>
      <c r="N40" s="12">
        <v>102</v>
      </c>
      <c r="O40" s="12">
        <v>306</v>
      </c>
      <c r="P40" s="12">
        <v>1268</v>
      </c>
      <c r="Q40" s="11" t="s">
        <v>186</v>
      </c>
      <c r="R40" s="12" t="s">
        <v>91</v>
      </c>
    </row>
    <row r="41" s="1" customFormat="1" ht="109" customHeight="1" spans="1:18">
      <c r="A41" s="12"/>
      <c r="B41" s="12"/>
      <c r="C41" s="11" t="s">
        <v>187</v>
      </c>
      <c r="D41" s="11" t="s">
        <v>188</v>
      </c>
      <c r="E41" s="12" t="s">
        <v>39</v>
      </c>
      <c r="F41" s="12" t="s">
        <v>88</v>
      </c>
      <c r="G41" s="12" t="s">
        <v>28</v>
      </c>
      <c r="H41" s="12" t="s">
        <v>29</v>
      </c>
      <c r="I41" s="12" t="s">
        <v>89</v>
      </c>
      <c r="J41" s="12">
        <v>5181302</v>
      </c>
      <c r="K41" s="12">
        <v>80</v>
      </c>
      <c r="L41" s="12"/>
      <c r="M41" s="12">
        <v>80</v>
      </c>
      <c r="N41" s="12">
        <v>166</v>
      </c>
      <c r="O41" s="12">
        <v>498</v>
      </c>
      <c r="P41" s="12">
        <v>1248</v>
      </c>
      <c r="Q41" s="11" t="s">
        <v>189</v>
      </c>
      <c r="R41" s="12" t="s">
        <v>91</v>
      </c>
    </row>
    <row r="42" s="1" customFormat="1" ht="70" customHeight="1" spans="1:18">
      <c r="A42" s="12"/>
      <c r="B42" s="12"/>
      <c r="C42" s="11" t="s">
        <v>190</v>
      </c>
      <c r="D42" s="11" t="s">
        <v>191</v>
      </c>
      <c r="E42" s="12" t="s">
        <v>34</v>
      </c>
      <c r="F42" s="12" t="s">
        <v>192</v>
      </c>
      <c r="G42" s="12" t="s">
        <v>28</v>
      </c>
      <c r="H42" s="12" t="s">
        <v>193</v>
      </c>
      <c r="I42" s="12" t="s">
        <v>179</v>
      </c>
      <c r="J42" s="12">
        <v>5166319</v>
      </c>
      <c r="K42" s="12">
        <v>60</v>
      </c>
      <c r="L42" s="12">
        <v>60</v>
      </c>
      <c r="M42" s="12"/>
      <c r="N42" s="12">
        <v>69</v>
      </c>
      <c r="O42" s="12">
        <v>220</v>
      </c>
      <c r="P42" s="12">
        <v>728</v>
      </c>
      <c r="Q42" s="11" t="s">
        <v>194</v>
      </c>
      <c r="R42" s="12" t="s">
        <v>195</v>
      </c>
    </row>
    <row r="43" s="1" customFormat="1" ht="106" customHeight="1" spans="1:18">
      <c r="A43" s="12">
        <v>10</v>
      </c>
      <c r="B43" s="12" t="s">
        <v>196</v>
      </c>
      <c r="C43" s="11" t="s">
        <v>197</v>
      </c>
      <c r="D43" s="11" t="s">
        <v>198</v>
      </c>
      <c r="E43" s="12" t="s">
        <v>46</v>
      </c>
      <c r="F43" s="12"/>
      <c r="G43" s="12" t="s">
        <v>28</v>
      </c>
      <c r="H43" s="12" t="s">
        <v>199</v>
      </c>
      <c r="I43" s="12" t="s">
        <v>200</v>
      </c>
      <c r="J43" s="12">
        <v>5322021</v>
      </c>
      <c r="K43" s="12">
        <v>486</v>
      </c>
      <c r="L43" s="12">
        <v>372.22</v>
      </c>
      <c r="M43" s="12">
        <v>113.78</v>
      </c>
      <c r="N43" s="12">
        <v>7718</v>
      </c>
      <c r="O43" s="12">
        <v>23156</v>
      </c>
      <c r="P43" s="12">
        <v>23156</v>
      </c>
      <c r="Q43" s="11" t="s">
        <v>201</v>
      </c>
      <c r="R43" s="12"/>
    </row>
    <row r="44" ht="51" customHeight="1" spans="1:18">
      <c r="A44" s="12">
        <v>11</v>
      </c>
      <c r="B44" s="12" t="s">
        <v>202</v>
      </c>
      <c r="C44" s="11"/>
      <c r="D44" s="11"/>
      <c r="E44" s="12"/>
      <c r="F44" s="12"/>
      <c r="G44" s="12"/>
      <c r="H44" s="12"/>
      <c r="I44" s="12"/>
      <c r="J44" s="12"/>
      <c r="K44" s="12">
        <f>SUM(K45:K63)</f>
        <v>1657.38</v>
      </c>
      <c r="L44" s="12">
        <f>SUM(L45:L63)</f>
        <v>1113.06</v>
      </c>
      <c r="M44" s="12">
        <f>SUM(M45:M63)</f>
        <v>544.32</v>
      </c>
      <c r="N44" s="12"/>
      <c r="O44" s="12"/>
      <c r="P44" s="12"/>
      <c r="Q44" s="11"/>
      <c r="R44" s="12"/>
    </row>
    <row r="45" s="1" customFormat="1" ht="106" customHeight="1" spans="1:18">
      <c r="A45" s="12"/>
      <c r="B45" s="12"/>
      <c r="C45" s="11" t="s">
        <v>203</v>
      </c>
      <c r="D45" s="11" t="s">
        <v>204</v>
      </c>
      <c r="E45" s="12" t="s">
        <v>205</v>
      </c>
      <c r="F45" s="12" t="s">
        <v>206</v>
      </c>
      <c r="G45" s="12" t="s">
        <v>28</v>
      </c>
      <c r="H45" s="12" t="s">
        <v>207</v>
      </c>
      <c r="I45" s="12" t="s">
        <v>208</v>
      </c>
      <c r="J45" s="12">
        <v>5322685</v>
      </c>
      <c r="K45" s="12">
        <v>253.82</v>
      </c>
      <c r="L45" s="12">
        <v>253.82</v>
      </c>
      <c r="M45" s="12"/>
      <c r="N45" s="12">
        <v>180</v>
      </c>
      <c r="O45" s="12">
        <v>540</v>
      </c>
      <c r="P45" s="12">
        <v>1170</v>
      </c>
      <c r="Q45" s="11" t="s">
        <v>209</v>
      </c>
      <c r="R45" s="12" t="s">
        <v>210</v>
      </c>
    </row>
    <row r="46" s="1" customFormat="1" ht="106" customHeight="1" spans="1:18">
      <c r="A46" s="12"/>
      <c r="B46" s="12"/>
      <c r="C46" s="11" t="s">
        <v>211</v>
      </c>
      <c r="D46" s="11" t="s">
        <v>212</v>
      </c>
      <c r="E46" s="12" t="s">
        <v>122</v>
      </c>
      <c r="F46" s="12" t="s">
        <v>213</v>
      </c>
      <c r="G46" s="12" t="s">
        <v>28</v>
      </c>
      <c r="H46" s="12" t="s">
        <v>207</v>
      </c>
      <c r="I46" s="12" t="s">
        <v>208</v>
      </c>
      <c r="J46" s="12">
        <v>5322685</v>
      </c>
      <c r="K46" s="12">
        <v>27</v>
      </c>
      <c r="L46" s="12">
        <v>27</v>
      </c>
      <c r="M46" s="12"/>
      <c r="N46" s="12">
        <v>93</v>
      </c>
      <c r="O46" s="12">
        <v>279</v>
      </c>
      <c r="P46" s="12">
        <v>915</v>
      </c>
      <c r="Q46" s="11" t="s">
        <v>214</v>
      </c>
      <c r="R46" s="12" t="s">
        <v>210</v>
      </c>
    </row>
    <row r="47" s="1" customFormat="1" ht="106" customHeight="1" spans="1:18">
      <c r="A47" s="12"/>
      <c r="B47" s="12"/>
      <c r="C47" s="11" t="s">
        <v>215</v>
      </c>
      <c r="D47" s="11" t="s">
        <v>216</v>
      </c>
      <c r="E47" s="12" t="s">
        <v>122</v>
      </c>
      <c r="F47" s="12" t="s">
        <v>217</v>
      </c>
      <c r="G47" s="12" t="s">
        <v>28</v>
      </c>
      <c r="H47" s="12" t="s">
        <v>207</v>
      </c>
      <c r="I47" s="12" t="s">
        <v>208</v>
      </c>
      <c r="J47" s="12">
        <v>5322685</v>
      </c>
      <c r="K47" s="12">
        <v>419.05</v>
      </c>
      <c r="L47" s="12">
        <v>419.05</v>
      </c>
      <c r="M47" s="12"/>
      <c r="N47" s="12">
        <v>281</v>
      </c>
      <c r="O47" s="12">
        <v>843</v>
      </c>
      <c r="P47" s="12">
        <v>2559</v>
      </c>
      <c r="Q47" s="11" t="s">
        <v>218</v>
      </c>
      <c r="R47" s="12" t="s">
        <v>210</v>
      </c>
    </row>
    <row r="48" s="1" customFormat="1" ht="106" customHeight="1" spans="1:18">
      <c r="A48" s="12"/>
      <c r="B48" s="12"/>
      <c r="C48" s="11" t="s">
        <v>219</v>
      </c>
      <c r="D48" s="11" t="s">
        <v>220</v>
      </c>
      <c r="E48" s="12" t="s">
        <v>122</v>
      </c>
      <c r="F48" s="12" t="s">
        <v>221</v>
      </c>
      <c r="G48" s="12" t="s">
        <v>28</v>
      </c>
      <c r="H48" s="12" t="s">
        <v>207</v>
      </c>
      <c r="I48" s="12" t="s">
        <v>208</v>
      </c>
      <c r="J48" s="12">
        <v>5322685</v>
      </c>
      <c r="K48" s="12">
        <v>95.65</v>
      </c>
      <c r="L48" s="12">
        <v>95.65</v>
      </c>
      <c r="M48" s="12"/>
      <c r="N48" s="12">
        <v>82</v>
      </c>
      <c r="O48" s="12">
        <v>246</v>
      </c>
      <c r="P48" s="12">
        <v>1137</v>
      </c>
      <c r="Q48" s="11" t="s">
        <v>222</v>
      </c>
      <c r="R48" s="12" t="s">
        <v>210</v>
      </c>
    </row>
    <row r="49" s="1" customFormat="1" ht="106" customHeight="1" spans="1:18">
      <c r="A49" s="12"/>
      <c r="B49" s="12"/>
      <c r="C49" s="11" t="s">
        <v>223</v>
      </c>
      <c r="D49" s="11" t="s">
        <v>224</v>
      </c>
      <c r="E49" s="12" t="s">
        <v>34</v>
      </c>
      <c r="F49" s="12" t="s">
        <v>225</v>
      </c>
      <c r="G49" s="12" t="s">
        <v>28</v>
      </c>
      <c r="H49" s="12" t="s">
        <v>207</v>
      </c>
      <c r="I49" s="12" t="s">
        <v>208</v>
      </c>
      <c r="J49" s="12">
        <v>5322685</v>
      </c>
      <c r="K49" s="12">
        <v>0.41</v>
      </c>
      <c r="L49" s="12">
        <v>0.41</v>
      </c>
      <c r="M49" s="12"/>
      <c r="N49" s="12">
        <v>270</v>
      </c>
      <c r="O49" s="12">
        <v>866</v>
      </c>
      <c r="P49" s="12">
        <v>3369</v>
      </c>
      <c r="Q49" s="11" t="s">
        <v>226</v>
      </c>
      <c r="R49" s="12" t="s">
        <v>210</v>
      </c>
    </row>
    <row r="50" s="1" customFormat="1" ht="106" customHeight="1" spans="1:18">
      <c r="A50" s="12"/>
      <c r="B50" s="12"/>
      <c r="C50" s="11" t="s">
        <v>227</v>
      </c>
      <c r="D50" s="11" t="s">
        <v>228</v>
      </c>
      <c r="E50" s="12" t="s">
        <v>34</v>
      </c>
      <c r="F50" s="12" t="s">
        <v>35</v>
      </c>
      <c r="G50" s="12" t="s">
        <v>28</v>
      </c>
      <c r="H50" s="12" t="s">
        <v>207</v>
      </c>
      <c r="I50" s="12" t="s">
        <v>208</v>
      </c>
      <c r="J50" s="12">
        <v>5322685</v>
      </c>
      <c r="K50" s="12">
        <v>6.65</v>
      </c>
      <c r="L50" s="12">
        <v>6.65</v>
      </c>
      <c r="M50" s="12"/>
      <c r="N50" s="12">
        <v>230</v>
      </c>
      <c r="O50" s="12">
        <v>690</v>
      </c>
      <c r="P50" s="12">
        <v>2526</v>
      </c>
      <c r="Q50" s="11" t="s">
        <v>229</v>
      </c>
      <c r="R50" s="12" t="s">
        <v>210</v>
      </c>
    </row>
    <row r="51" s="1" customFormat="1" ht="106" customHeight="1" spans="1:18">
      <c r="A51" s="12"/>
      <c r="B51" s="12"/>
      <c r="C51" s="11" t="s">
        <v>230</v>
      </c>
      <c r="D51" s="11" t="s">
        <v>231</v>
      </c>
      <c r="E51" s="12" t="s">
        <v>205</v>
      </c>
      <c r="F51" s="12" t="s">
        <v>232</v>
      </c>
      <c r="G51" s="12" t="s">
        <v>28</v>
      </c>
      <c r="H51" s="12" t="s">
        <v>207</v>
      </c>
      <c r="I51" s="12" t="s">
        <v>208</v>
      </c>
      <c r="J51" s="12">
        <v>5322685</v>
      </c>
      <c r="K51" s="12">
        <v>0.28</v>
      </c>
      <c r="L51" s="12">
        <v>0.28</v>
      </c>
      <c r="M51" s="12"/>
      <c r="N51" s="12">
        <v>168</v>
      </c>
      <c r="O51" s="12">
        <v>504</v>
      </c>
      <c r="P51" s="12">
        <v>1644</v>
      </c>
      <c r="Q51" s="11" t="s">
        <v>233</v>
      </c>
      <c r="R51" s="12" t="s">
        <v>210</v>
      </c>
    </row>
    <row r="52" s="1" customFormat="1" ht="106" customHeight="1" spans="1:18">
      <c r="A52" s="12"/>
      <c r="B52" s="12"/>
      <c r="C52" s="11" t="s">
        <v>234</v>
      </c>
      <c r="D52" s="11" t="s">
        <v>235</v>
      </c>
      <c r="E52" s="12" t="s">
        <v>205</v>
      </c>
      <c r="F52" s="12" t="s">
        <v>236</v>
      </c>
      <c r="G52" s="12" t="s">
        <v>28</v>
      </c>
      <c r="H52" s="12" t="s">
        <v>207</v>
      </c>
      <c r="I52" s="12" t="s">
        <v>208</v>
      </c>
      <c r="J52" s="12">
        <v>5322685</v>
      </c>
      <c r="K52" s="12">
        <v>27.37</v>
      </c>
      <c r="L52" s="12">
        <v>27.37</v>
      </c>
      <c r="M52" s="12"/>
      <c r="N52" s="12">
        <v>99</v>
      </c>
      <c r="O52" s="12">
        <v>297</v>
      </c>
      <c r="P52" s="12">
        <v>1212</v>
      </c>
      <c r="Q52" s="11" t="s">
        <v>237</v>
      </c>
      <c r="R52" s="12" t="s">
        <v>210</v>
      </c>
    </row>
    <row r="53" s="1" customFormat="1" ht="106" customHeight="1" spans="1:18">
      <c r="A53" s="12"/>
      <c r="B53" s="12"/>
      <c r="C53" s="11" t="s">
        <v>238</v>
      </c>
      <c r="D53" s="11" t="s">
        <v>239</v>
      </c>
      <c r="E53" s="12" t="s">
        <v>122</v>
      </c>
      <c r="F53" s="12" t="s">
        <v>240</v>
      </c>
      <c r="G53" s="12" t="s">
        <v>28</v>
      </c>
      <c r="H53" s="12" t="s">
        <v>207</v>
      </c>
      <c r="I53" s="12" t="s">
        <v>208</v>
      </c>
      <c r="J53" s="12">
        <v>5322685</v>
      </c>
      <c r="K53" s="12">
        <v>16.08</v>
      </c>
      <c r="L53" s="12">
        <v>16.08</v>
      </c>
      <c r="M53" s="12"/>
      <c r="N53" s="12">
        <v>65</v>
      </c>
      <c r="O53" s="12">
        <v>195</v>
      </c>
      <c r="P53" s="12">
        <v>837</v>
      </c>
      <c r="Q53" s="11" t="s">
        <v>241</v>
      </c>
      <c r="R53" s="12" t="s">
        <v>210</v>
      </c>
    </row>
    <row r="54" s="1" customFormat="1" ht="105" customHeight="1" spans="1:18">
      <c r="A54" s="12"/>
      <c r="B54" s="12"/>
      <c r="C54" s="11" t="s">
        <v>242</v>
      </c>
      <c r="D54" s="11" t="s">
        <v>243</v>
      </c>
      <c r="E54" s="12" t="s">
        <v>148</v>
      </c>
      <c r="F54" s="12" t="s">
        <v>244</v>
      </c>
      <c r="G54" s="12" t="s">
        <v>28</v>
      </c>
      <c r="H54" s="12" t="s">
        <v>207</v>
      </c>
      <c r="I54" s="12" t="s">
        <v>208</v>
      </c>
      <c r="J54" s="12">
        <v>5322685</v>
      </c>
      <c r="K54" s="12">
        <v>180</v>
      </c>
      <c r="L54" s="12">
        <v>73.75</v>
      </c>
      <c r="M54" s="12">
        <v>106.25</v>
      </c>
      <c r="N54" s="12">
        <v>83</v>
      </c>
      <c r="O54" s="12">
        <v>249</v>
      </c>
      <c r="P54" s="12">
        <v>714</v>
      </c>
      <c r="Q54" s="11" t="s">
        <v>245</v>
      </c>
      <c r="R54" s="12" t="s">
        <v>210</v>
      </c>
    </row>
    <row r="55" s="1" customFormat="1" ht="105" customHeight="1" spans="1:18">
      <c r="A55" s="12"/>
      <c r="B55" s="12"/>
      <c r="C55" s="11" t="s">
        <v>246</v>
      </c>
      <c r="D55" s="11" t="s">
        <v>247</v>
      </c>
      <c r="E55" s="12" t="s">
        <v>137</v>
      </c>
      <c r="F55" s="12" t="s">
        <v>248</v>
      </c>
      <c r="G55" s="12" t="s">
        <v>28</v>
      </c>
      <c r="H55" s="12" t="s">
        <v>207</v>
      </c>
      <c r="I55" s="12" t="s">
        <v>208</v>
      </c>
      <c r="J55" s="12">
        <v>5322685</v>
      </c>
      <c r="K55" s="12">
        <v>17.94</v>
      </c>
      <c r="L55" s="12"/>
      <c r="M55" s="12">
        <v>17.94</v>
      </c>
      <c r="N55" s="12">
        <v>106</v>
      </c>
      <c r="O55" s="12">
        <v>318</v>
      </c>
      <c r="P55" s="12">
        <v>774</v>
      </c>
      <c r="Q55" s="11" t="s">
        <v>249</v>
      </c>
      <c r="R55" s="12" t="s">
        <v>210</v>
      </c>
    </row>
    <row r="56" s="1" customFormat="1" ht="105" customHeight="1" spans="1:18">
      <c r="A56" s="12"/>
      <c r="B56" s="12"/>
      <c r="C56" s="11" t="s">
        <v>250</v>
      </c>
      <c r="D56" s="11" t="s">
        <v>251</v>
      </c>
      <c r="E56" s="12" t="s">
        <v>143</v>
      </c>
      <c r="F56" s="12" t="s">
        <v>252</v>
      </c>
      <c r="G56" s="12" t="s">
        <v>28</v>
      </c>
      <c r="H56" s="12" t="s">
        <v>207</v>
      </c>
      <c r="I56" s="12" t="s">
        <v>208</v>
      </c>
      <c r="J56" s="12">
        <v>5322685</v>
      </c>
      <c r="K56" s="12">
        <v>130.13</v>
      </c>
      <c r="L56" s="12"/>
      <c r="M56" s="12">
        <v>130.13</v>
      </c>
      <c r="N56" s="12">
        <v>125</v>
      </c>
      <c r="O56" s="12">
        <v>375</v>
      </c>
      <c r="P56" s="12">
        <v>852</v>
      </c>
      <c r="Q56" s="11" t="s">
        <v>253</v>
      </c>
      <c r="R56" s="12" t="s">
        <v>210</v>
      </c>
    </row>
    <row r="57" s="1" customFormat="1" ht="105" customHeight="1" spans="1:18">
      <c r="A57" s="12"/>
      <c r="B57" s="12"/>
      <c r="C57" s="11" t="s">
        <v>254</v>
      </c>
      <c r="D57" s="11" t="s">
        <v>255</v>
      </c>
      <c r="E57" s="12" t="s">
        <v>39</v>
      </c>
      <c r="F57" s="12" t="s">
        <v>256</v>
      </c>
      <c r="G57" s="12" t="s">
        <v>28</v>
      </c>
      <c r="H57" s="12" t="s">
        <v>207</v>
      </c>
      <c r="I57" s="12" t="s">
        <v>208</v>
      </c>
      <c r="J57" s="12">
        <v>5322685</v>
      </c>
      <c r="K57" s="12">
        <v>130</v>
      </c>
      <c r="L57" s="12"/>
      <c r="M57" s="12">
        <v>130</v>
      </c>
      <c r="N57" s="12">
        <v>138</v>
      </c>
      <c r="O57" s="12">
        <v>414</v>
      </c>
      <c r="P57" s="12">
        <v>894</v>
      </c>
      <c r="Q57" s="11" t="s">
        <v>257</v>
      </c>
      <c r="R57" s="12" t="s">
        <v>210</v>
      </c>
    </row>
    <row r="58" s="1" customFormat="1" ht="153" customHeight="1" spans="1:18">
      <c r="A58" s="12"/>
      <c r="B58" s="12"/>
      <c r="C58" s="11" t="s">
        <v>258</v>
      </c>
      <c r="D58" s="11" t="s">
        <v>259</v>
      </c>
      <c r="E58" s="12" t="s">
        <v>122</v>
      </c>
      <c r="F58" s="12" t="s">
        <v>260</v>
      </c>
      <c r="G58" s="12" t="s">
        <v>28</v>
      </c>
      <c r="H58" s="12" t="s">
        <v>207</v>
      </c>
      <c r="I58" s="12" t="s">
        <v>208</v>
      </c>
      <c r="J58" s="12">
        <v>5322685</v>
      </c>
      <c r="K58" s="12">
        <v>160</v>
      </c>
      <c r="L58" s="12"/>
      <c r="M58" s="12">
        <v>160</v>
      </c>
      <c r="N58" s="12">
        <v>166</v>
      </c>
      <c r="O58" s="12">
        <v>498</v>
      </c>
      <c r="P58" s="12">
        <v>774</v>
      </c>
      <c r="Q58" s="11" t="s">
        <v>261</v>
      </c>
      <c r="R58" s="12" t="s">
        <v>210</v>
      </c>
    </row>
    <row r="59" s="1" customFormat="1" ht="105" customHeight="1" spans="1:18">
      <c r="A59" s="12"/>
      <c r="B59" s="12"/>
      <c r="C59" s="11" t="s">
        <v>262</v>
      </c>
      <c r="D59" s="11" t="s">
        <v>263</v>
      </c>
      <c r="E59" s="12" t="s">
        <v>34</v>
      </c>
      <c r="F59" s="12" t="s">
        <v>264</v>
      </c>
      <c r="G59" s="12" t="s">
        <v>28</v>
      </c>
      <c r="H59" s="12" t="s">
        <v>193</v>
      </c>
      <c r="I59" s="12" t="s">
        <v>179</v>
      </c>
      <c r="J59" s="12">
        <v>5166319</v>
      </c>
      <c r="K59" s="12">
        <v>68</v>
      </c>
      <c r="L59" s="12">
        <v>68</v>
      </c>
      <c r="M59" s="12"/>
      <c r="N59" s="12">
        <v>25</v>
      </c>
      <c r="O59" s="12">
        <v>87</v>
      </c>
      <c r="P59" s="12">
        <v>1830</v>
      </c>
      <c r="Q59" s="11" t="s">
        <v>265</v>
      </c>
      <c r="R59" s="12" t="s">
        <v>195</v>
      </c>
    </row>
    <row r="60" s="1" customFormat="1" ht="93" customHeight="1" spans="1:18">
      <c r="A60" s="12"/>
      <c r="B60" s="12"/>
      <c r="C60" s="11" t="s">
        <v>266</v>
      </c>
      <c r="D60" s="11" t="s">
        <v>267</v>
      </c>
      <c r="E60" s="12" t="s">
        <v>172</v>
      </c>
      <c r="F60" s="12" t="s">
        <v>268</v>
      </c>
      <c r="G60" s="12" t="s">
        <v>28</v>
      </c>
      <c r="H60" s="12" t="s">
        <v>193</v>
      </c>
      <c r="I60" s="12" t="s">
        <v>174</v>
      </c>
      <c r="J60" s="12">
        <v>5161001</v>
      </c>
      <c r="K60" s="12">
        <v>35</v>
      </c>
      <c r="L60" s="12">
        <v>35</v>
      </c>
      <c r="M60" s="12"/>
      <c r="N60" s="12">
        <v>25</v>
      </c>
      <c r="O60" s="12">
        <v>75</v>
      </c>
      <c r="P60" s="12">
        <v>456</v>
      </c>
      <c r="Q60" s="11" t="s">
        <v>269</v>
      </c>
      <c r="R60" s="12" t="s">
        <v>195</v>
      </c>
    </row>
    <row r="61" s="1" customFormat="1" ht="85" customHeight="1" spans="1:18">
      <c r="A61" s="12"/>
      <c r="B61" s="12"/>
      <c r="C61" s="11" t="s">
        <v>270</v>
      </c>
      <c r="D61" s="11" t="s">
        <v>271</v>
      </c>
      <c r="E61" s="12" t="s">
        <v>166</v>
      </c>
      <c r="F61" s="12" t="s">
        <v>272</v>
      </c>
      <c r="G61" s="12" t="s">
        <v>28</v>
      </c>
      <c r="H61" s="12" t="s">
        <v>193</v>
      </c>
      <c r="I61" s="12" t="s">
        <v>168</v>
      </c>
      <c r="J61" s="12">
        <v>5263301</v>
      </c>
      <c r="K61" s="12">
        <v>30</v>
      </c>
      <c r="L61" s="12">
        <v>30</v>
      </c>
      <c r="M61" s="12"/>
      <c r="N61" s="12">
        <v>67</v>
      </c>
      <c r="O61" s="12">
        <v>201</v>
      </c>
      <c r="P61" s="12">
        <v>936</v>
      </c>
      <c r="Q61" s="11" t="s">
        <v>273</v>
      </c>
      <c r="R61" s="12" t="s">
        <v>195</v>
      </c>
    </row>
    <row r="62" s="1" customFormat="1" ht="87" customHeight="1" spans="1:18">
      <c r="A62" s="12"/>
      <c r="B62" s="12"/>
      <c r="C62" s="11" t="s">
        <v>274</v>
      </c>
      <c r="D62" s="11" t="s">
        <v>275</v>
      </c>
      <c r="E62" s="12" t="s">
        <v>166</v>
      </c>
      <c r="F62" s="12" t="s">
        <v>276</v>
      </c>
      <c r="G62" s="12" t="s">
        <v>28</v>
      </c>
      <c r="H62" s="12" t="s">
        <v>193</v>
      </c>
      <c r="I62" s="12" t="s">
        <v>168</v>
      </c>
      <c r="J62" s="12">
        <v>5263301</v>
      </c>
      <c r="K62" s="12">
        <v>30</v>
      </c>
      <c r="L62" s="12">
        <v>30</v>
      </c>
      <c r="M62" s="12"/>
      <c r="N62" s="12">
        <v>32</v>
      </c>
      <c r="O62" s="12">
        <v>105</v>
      </c>
      <c r="P62" s="12">
        <v>325</v>
      </c>
      <c r="Q62" s="11" t="s">
        <v>277</v>
      </c>
      <c r="R62" s="12" t="s">
        <v>195</v>
      </c>
    </row>
    <row r="63" s="1" customFormat="1" ht="90" customHeight="1" spans="1:18">
      <c r="A63" s="12"/>
      <c r="B63" s="12"/>
      <c r="C63" s="11" t="s">
        <v>278</v>
      </c>
      <c r="D63" s="11" t="s">
        <v>279</v>
      </c>
      <c r="E63" s="12" t="s">
        <v>166</v>
      </c>
      <c r="F63" s="12" t="s">
        <v>280</v>
      </c>
      <c r="G63" s="12" t="s">
        <v>28</v>
      </c>
      <c r="H63" s="12" t="s">
        <v>193</v>
      </c>
      <c r="I63" s="12" t="s">
        <v>168</v>
      </c>
      <c r="J63" s="12">
        <v>5263301</v>
      </c>
      <c r="K63" s="12">
        <v>30</v>
      </c>
      <c r="L63" s="12">
        <v>30</v>
      </c>
      <c r="M63" s="12"/>
      <c r="N63" s="12">
        <v>40</v>
      </c>
      <c r="O63" s="12">
        <v>155</v>
      </c>
      <c r="P63" s="12">
        <v>325</v>
      </c>
      <c r="Q63" s="11" t="s">
        <v>281</v>
      </c>
      <c r="R63" s="12" t="s">
        <v>195</v>
      </c>
    </row>
    <row r="64" ht="51" customHeight="1" spans="1:18">
      <c r="A64" s="12">
        <v>12</v>
      </c>
      <c r="B64" s="12" t="s">
        <v>282</v>
      </c>
      <c r="C64" s="11"/>
      <c r="D64" s="11"/>
      <c r="E64" s="12"/>
      <c r="F64" s="12"/>
      <c r="G64" s="12"/>
      <c r="H64" s="12"/>
      <c r="I64" s="12"/>
      <c r="J64" s="12"/>
      <c r="K64" s="12">
        <f>SUM(K65:K104)</f>
        <v>4132.2</v>
      </c>
      <c r="L64" s="12">
        <f>SUM(L65:L104)</f>
        <v>1222.3</v>
      </c>
      <c r="M64" s="12">
        <f>SUM(M65:M104)</f>
        <v>2909.9</v>
      </c>
      <c r="N64" s="12"/>
      <c r="O64" s="12"/>
      <c r="P64" s="12"/>
      <c r="Q64" s="11"/>
      <c r="R64" s="12"/>
    </row>
    <row r="65" s="1" customFormat="1" ht="178" customHeight="1" spans="1:18">
      <c r="A65" s="12"/>
      <c r="B65" s="12"/>
      <c r="C65" s="11" t="s">
        <v>283</v>
      </c>
      <c r="D65" s="11" t="s">
        <v>284</v>
      </c>
      <c r="E65" s="12" t="s">
        <v>34</v>
      </c>
      <c r="F65" s="12" t="s">
        <v>285</v>
      </c>
      <c r="G65" s="12" t="s">
        <v>28</v>
      </c>
      <c r="H65" s="12" t="s">
        <v>207</v>
      </c>
      <c r="I65" s="12" t="s">
        <v>208</v>
      </c>
      <c r="J65" s="12">
        <v>5322685</v>
      </c>
      <c r="K65" s="12">
        <v>97.71</v>
      </c>
      <c r="L65" s="12"/>
      <c r="M65" s="12">
        <v>97.71</v>
      </c>
      <c r="N65" s="12">
        <v>251</v>
      </c>
      <c r="O65" s="12">
        <v>753</v>
      </c>
      <c r="P65" s="12">
        <v>1342</v>
      </c>
      <c r="Q65" s="11" t="s">
        <v>286</v>
      </c>
      <c r="R65" s="12" t="s">
        <v>210</v>
      </c>
    </row>
    <row r="66" s="1" customFormat="1" ht="105" customHeight="1" spans="1:18">
      <c r="A66" s="12"/>
      <c r="B66" s="12"/>
      <c r="C66" s="11" t="s">
        <v>287</v>
      </c>
      <c r="D66" s="11" t="s">
        <v>288</v>
      </c>
      <c r="E66" s="12" t="s">
        <v>34</v>
      </c>
      <c r="F66" s="12" t="s">
        <v>289</v>
      </c>
      <c r="G66" s="12" t="s">
        <v>28</v>
      </c>
      <c r="H66" s="12" t="s">
        <v>207</v>
      </c>
      <c r="I66" s="12" t="s">
        <v>208</v>
      </c>
      <c r="J66" s="12">
        <v>5322685</v>
      </c>
      <c r="K66" s="12">
        <v>10.56</v>
      </c>
      <c r="L66" s="12"/>
      <c r="M66" s="12">
        <v>10.56</v>
      </c>
      <c r="N66" s="12">
        <v>99</v>
      </c>
      <c r="O66" s="12">
        <v>297</v>
      </c>
      <c r="P66" s="12">
        <v>837</v>
      </c>
      <c r="Q66" s="11" t="s">
        <v>290</v>
      </c>
      <c r="R66" s="12" t="s">
        <v>210</v>
      </c>
    </row>
    <row r="67" s="1" customFormat="1" ht="196" customHeight="1" spans="1:18">
      <c r="A67" s="12"/>
      <c r="B67" s="12"/>
      <c r="C67" s="11" t="s">
        <v>291</v>
      </c>
      <c r="D67" s="11" t="s">
        <v>292</v>
      </c>
      <c r="E67" s="12" t="s">
        <v>137</v>
      </c>
      <c r="F67" s="12" t="s">
        <v>293</v>
      </c>
      <c r="G67" s="12" t="s">
        <v>28</v>
      </c>
      <c r="H67" s="12" t="s">
        <v>207</v>
      </c>
      <c r="I67" s="12" t="s">
        <v>208</v>
      </c>
      <c r="J67" s="12">
        <v>5322685</v>
      </c>
      <c r="K67" s="12">
        <v>111.91</v>
      </c>
      <c r="L67" s="12"/>
      <c r="M67" s="12">
        <v>111.91</v>
      </c>
      <c r="N67" s="12">
        <v>132</v>
      </c>
      <c r="O67" s="12">
        <v>396</v>
      </c>
      <c r="P67" s="12">
        <v>1121</v>
      </c>
      <c r="Q67" s="11" t="s">
        <v>294</v>
      </c>
      <c r="R67" s="12" t="s">
        <v>210</v>
      </c>
    </row>
    <row r="68" s="1" customFormat="1" ht="105" customHeight="1" spans="1:18">
      <c r="A68" s="12"/>
      <c r="B68" s="12"/>
      <c r="C68" s="11" t="s">
        <v>295</v>
      </c>
      <c r="D68" s="11" t="s">
        <v>296</v>
      </c>
      <c r="E68" s="12" t="s">
        <v>137</v>
      </c>
      <c r="F68" s="12" t="s">
        <v>297</v>
      </c>
      <c r="G68" s="12" t="s">
        <v>28</v>
      </c>
      <c r="H68" s="12" t="s">
        <v>207</v>
      </c>
      <c r="I68" s="12" t="s">
        <v>208</v>
      </c>
      <c r="J68" s="12">
        <v>5322685</v>
      </c>
      <c r="K68" s="12">
        <v>115.43</v>
      </c>
      <c r="L68" s="12"/>
      <c r="M68" s="12">
        <v>115.43</v>
      </c>
      <c r="N68" s="12">
        <v>153</v>
      </c>
      <c r="O68" s="12">
        <v>459</v>
      </c>
      <c r="P68" s="12">
        <v>1500</v>
      </c>
      <c r="Q68" s="11" t="s">
        <v>298</v>
      </c>
      <c r="R68" s="12" t="s">
        <v>210</v>
      </c>
    </row>
    <row r="69" s="1" customFormat="1" ht="105" customHeight="1" spans="1:18">
      <c r="A69" s="12"/>
      <c r="B69" s="12"/>
      <c r="C69" s="11" t="s">
        <v>299</v>
      </c>
      <c r="D69" s="11" t="s">
        <v>300</v>
      </c>
      <c r="E69" s="12" t="s">
        <v>137</v>
      </c>
      <c r="F69" s="12" t="s">
        <v>301</v>
      </c>
      <c r="G69" s="12" t="s">
        <v>28</v>
      </c>
      <c r="H69" s="12" t="s">
        <v>207</v>
      </c>
      <c r="I69" s="12" t="s">
        <v>208</v>
      </c>
      <c r="J69" s="12">
        <v>5322685</v>
      </c>
      <c r="K69" s="12">
        <v>3.65</v>
      </c>
      <c r="L69" s="12"/>
      <c r="M69" s="12">
        <v>3.65</v>
      </c>
      <c r="N69" s="12">
        <v>200</v>
      </c>
      <c r="O69" s="12">
        <v>600</v>
      </c>
      <c r="P69" s="12">
        <v>1938</v>
      </c>
      <c r="Q69" s="11" t="s">
        <v>302</v>
      </c>
      <c r="R69" s="12" t="s">
        <v>210</v>
      </c>
    </row>
    <row r="70" s="1" customFormat="1" ht="146" customHeight="1" spans="1:18">
      <c r="A70" s="12"/>
      <c r="B70" s="12"/>
      <c r="C70" s="11" t="s">
        <v>303</v>
      </c>
      <c r="D70" s="11" t="s">
        <v>304</v>
      </c>
      <c r="E70" s="12" t="s">
        <v>137</v>
      </c>
      <c r="F70" s="12" t="s">
        <v>305</v>
      </c>
      <c r="G70" s="12" t="s">
        <v>28</v>
      </c>
      <c r="H70" s="12" t="s">
        <v>207</v>
      </c>
      <c r="I70" s="12" t="s">
        <v>208</v>
      </c>
      <c r="J70" s="12">
        <v>5322685</v>
      </c>
      <c r="K70" s="12">
        <v>32.39</v>
      </c>
      <c r="L70" s="12"/>
      <c r="M70" s="12">
        <v>32.39</v>
      </c>
      <c r="N70" s="12">
        <v>222</v>
      </c>
      <c r="O70" s="12">
        <v>666</v>
      </c>
      <c r="P70" s="12">
        <v>1182</v>
      </c>
      <c r="Q70" s="11" t="s">
        <v>306</v>
      </c>
      <c r="R70" s="12" t="s">
        <v>210</v>
      </c>
    </row>
    <row r="71" s="1" customFormat="1" ht="105" customHeight="1" spans="1:18">
      <c r="A71" s="12"/>
      <c r="B71" s="12"/>
      <c r="C71" s="11" t="s">
        <v>307</v>
      </c>
      <c r="D71" s="11" t="s">
        <v>308</v>
      </c>
      <c r="E71" s="12" t="s">
        <v>137</v>
      </c>
      <c r="F71" s="12" t="s">
        <v>309</v>
      </c>
      <c r="G71" s="12" t="s">
        <v>28</v>
      </c>
      <c r="H71" s="12" t="s">
        <v>207</v>
      </c>
      <c r="I71" s="12" t="s">
        <v>208</v>
      </c>
      <c r="J71" s="12">
        <v>5322685</v>
      </c>
      <c r="K71" s="12">
        <v>31.57</v>
      </c>
      <c r="L71" s="12"/>
      <c r="M71" s="12">
        <v>31.57</v>
      </c>
      <c r="N71" s="12">
        <v>168</v>
      </c>
      <c r="O71" s="12">
        <v>504</v>
      </c>
      <c r="P71" s="12">
        <v>1338</v>
      </c>
      <c r="Q71" s="11" t="s">
        <v>310</v>
      </c>
      <c r="R71" s="12" t="s">
        <v>210</v>
      </c>
    </row>
    <row r="72" s="1" customFormat="1" ht="118" customHeight="1" spans="1:18">
      <c r="A72" s="12"/>
      <c r="B72" s="12"/>
      <c r="C72" s="11" t="s">
        <v>311</v>
      </c>
      <c r="D72" s="11" t="s">
        <v>312</v>
      </c>
      <c r="E72" s="12" t="s">
        <v>137</v>
      </c>
      <c r="F72" s="12" t="s">
        <v>313</v>
      </c>
      <c r="G72" s="12" t="s">
        <v>28</v>
      </c>
      <c r="H72" s="12" t="s">
        <v>207</v>
      </c>
      <c r="I72" s="12" t="s">
        <v>208</v>
      </c>
      <c r="J72" s="12">
        <v>5322685</v>
      </c>
      <c r="K72" s="12">
        <v>6.07</v>
      </c>
      <c r="L72" s="12"/>
      <c r="M72" s="12">
        <v>6.07</v>
      </c>
      <c r="N72" s="12">
        <v>45</v>
      </c>
      <c r="O72" s="12">
        <v>135</v>
      </c>
      <c r="P72" s="12">
        <v>1137</v>
      </c>
      <c r="Q72" s="11" t="s">
        <v>314</v>
      </c>
      <c r="R72" s="12" t="s">
        <v>210</v>
      </c>
    </row>
    <row r="73" s="1" customFormat="1" ht="105" customHeight="1" spans="1:18">
      <c r="A73" s="12"/>
      <c r="B73" s="12"/>
      <c r="C73" s="11" t="s">
        <v>315</v>
      </c>
      <c r="D73" s="11" t="s">
        <v>316</v>
      </c>
      <c r="E73" s="12" t="s">
        <v>317</v>
      </c>
      <c r="F73" s="12" t="s">
        <v>318</v>
      </c>
      <c r="G73" s="12" t="s">
        <v>28</v>
      </c>
      <c r="H73" s="12" t="s">
        <v>207</v>
      </c>
      <c r="I73" s="12" t="s">
        <v>208</v>
      </c>
      <c r="J73" s="12">
        <v>5322685</v>
      </c>
      <c r="K73" s="12">
        <v>0.39</v>
      </c>
      <c r="L73" s="12"/>
      <c r="M73" s="12">
        <v>0.39</v>
      </c>
      <c r="N73" s="12">
        <v>160</v>
      </c>
      <c r="O73" s="12">
        <v>480</v>
      </c>
      <c r="P73" s="12">
        <v>930</v>
      </c>
      <c r="Q73" s="11" t="s">
        <v>319</v>
      </c>
      <c r="R73" s="12" t="s">
        <v>210</v>
      </c>
    </row>
    <row r="74" s="1" customFormat="1" ht="126" customHeight="1" spans="1:18">
      <c r="A74" s="12"/>
      <c r="B74" s="12"/>
      <c r="C74" s="11" t="s">
        <v>320</v>
      </c>
      <c r="D74" s="11" t="s">
        <v>321</v>
      </c>
      <c r="E74" s="12" t="s">
        <v>317</v>
      </c>
      <c r="F74" s="12" t="s">
        <v>322</v>
      </c>
      <c r="G74" s="12" t="s">
        <v>28</v>
      </c>
      <c r="H74" s="12" t="s">
        <v>207</v>
      </c>
      <c r="I74" s="12" t="s">
        <v>208</v>
      </c>
      <c r="J74" s="12">
        <v>5322685</v>
      </c>
      <c r="K74" s="12">
        <v>96.09</v>
      </c>
      <c r="L74" s="12"/>
      <c r="M74" s="12">
        <v>96.09</v>
      </c>
      <c r="N74" s="12">
        <v>200</v>
      </c>
      <c r="O74" s="12">
        <v>600</v>
      </c>
      <c r="P74" s="12">
        <v>1857</v>
      </c>
      <c r="Q74" s="11" t="s">
        <v>323</v>
      </c>
      <c r="R74" s="12" t="s">
        <v>210</v>
      </c>
    </row>
    <row r="75" s="1" customFormat="1" ht="130" customHeight="1" spans="1:18">
      <c r="A75" s="12"/>
      <c r="B75" s="12"/>
      <c r="C75" s="11" t="s">
        <v>324</v>
      </c>
      <c r="D75" s="11" t="s">
        <v>325</v>
      </c>
      <c r="E75" s="12" t="s">
        <v>26</v>
      </c>
      <c r="F75" s="12" t="s">
        <v>326</v>
      </c>
      <c r="G75" s="12" t="s">
        <v>28</v>
      </c>
      <c r="H75" s="12" t="s">
        <v>207</v>
      </c>
      <c r="I75" s="12" t="s">
        <v>208</v>
      </c>
      <c r="J75" s="12">
        <v>5322685</v>
      </c>
      <c r="K75" s="12">
        <v>50</v>
      </c>
      <c r="L75" s="12"/>
      <c r="M75" s="12">
        <v>50</v>
      </c>
      <c r="N75" s="12">
        <v>76</v>
      </c>
      <c r="O75" s="12">
        <v>228</v>
      </c>
      <c r="P75" s="12">
        <v>834</v>
      </c>
      <c r="Q75" s="11" t="s">
        <v>327</v>
      </c>
      <c r="R75" s="12" t="s">
        <v>210</v>
      </c>
    </row>
    <row r="76" s="1" customFormat="1" ht="120" customHeight="1" spans="1:18">
      <c r="A76" s="12"/>
      <c r="B76" s="12"/>
      <c r="C76" s="11" t="s">
        <v>328</v>
      </c>
      <c r="D76" s="11" t="s">
        <v>329</v>
      </c>
      <c r="E76" s="12" t="s">
        <v>183</v>
      </c>
      <c r="F76" s="12" t="s">
        <v>330</v>
      </c>
      <c r="G76" s="12" t="s">
        <v>28</v>
      </c>
      <c r="H76" s="12" t="s">
        <v>207</v>
      </c>
      <c r="I76" s="12" t="s">
        <v>208</v>
      </c>
      <c r="J76" s="12">
        <v>5322685</v>
      </c>
      <c r="K76" s="12">
        <v>49.11</v>
      </c>
      <c r="L76" s="12"/>
      <c r="M76" s="12">
        <v>49.11</v>
      </c>
      <c r="N76" s="12">
        <v>180</v>
      </c>
      <c r="O76" s="12">
        <v>540</v>
      </c>
      <c r="P76" s="12">
        <v>1017</v>
      </c>
      <c r="Q76" s="11" t="s">
        <v>331</v>
      </c>
      <c r="R76" s="12" t="s">
        <v>210</v>
      </c>
    </row>
    <row r="77" s="1" customFormat="1" ht="105" customHeight="1" spans="1:18">
      <c r="A77" s="12"/>
      <c r="B77" s="12"/>
      <c r="C77" s="11" t="s">
        <v>332</v>
      </c>
      <c r="D77" s="11" t="s">
        <v>333</v>
      </c>
      <c r="E77" s="12" t="s">
        <v>183</v>
      </c>
      <c r="F77" s="12" t="s">
        <v>334</v>
      </c>
      <c r="G77" s="12" t="s">
        <v>28</v>
      </c>
      <c r="H77" s="12" t="s">
        <v>207</v>
      </c>
      <c r="I77" s="12" t="s">
        <v>208</v>
      </c>
      <c r="J77" s="12">
        <v>5322685</v>
      </c>
      <c r="K77" s="12">
        <v>152.56</v>
      </c>
      <c r="L77" s="12"/>
      <c r="M77" s="12">
        <v>152.56</v>
      </c>
      <c r="N77" s="12">
        <v>198</v>
      </c>
      <c r="O77" s="12">
        <v>594</v>
      </c>
      <c r="P77" s="12">
        <v>1672</v>
      </c>
      <c r="Q77" s="11" t="s">
        <v>335</v>
      </c>
      <c r="R77" s="12" t="s">
        <v>210</v>
      </c>
    </row>
    <row r="78" s="1" customFormat="1" ht="105" customHeight="1" spans="1:18">
      <c r="A78" s="12"/>
      <c r="B78" s="12"/>
      <c r="C78" s="11" t="s">
        <v>336</v>
      </c>
      <c r="D78" s="11" t="s">
        <v>337</v>
      </c>
      <c r="E78" s="12" t="s">
        <v>143</v>
      </c>
      <c r="F78" s="12" t="s">
        <v>338</v>
      </c>
      <c r="G78" s="12" t="s">
        <v>28</v>
      </c>
      <c r="H78" s="12" t="s">
        <v>207</v>
      </c>
      <c r="I78" s="12" t="s">
        <v>208</v>
      </c>
      <c r="J78" s="12">
        <v>5322685</v>
      </c>
      <c r="K78" s="12">
        <v>478.84</v>
      </c>
      <c r="L78" s="12"/>
      <c r="M78" s="12">
        <v>478.84</v>
      </c>
      <c r="N78" s="12">
        <v>125</v>
      </c>
      <c r="O78" s="12">
        <v>375</v>
      </c>
      <c r="P78" s="12">
        <v>976</v>
      </c>
      <c r="Q78" s="11" t="s">
        <v>339</v>
      </c>
      <c r="R78" s="12" t="s">
        <v>210</v>
      </c>
    </row>
    <row r="79" s="1" customFormat="1" ht="105" customHeight="1" spans="1:18">
      <c r="A79" s="12"/>
      <c r="B79" s="12"/>
      <c r="C79" s="11" t="s">
        <v>340</v>
      </c>
      <c r="D79" s="11" t="s">
        <v>341</v>
      </c>
      <c r="E79" s="12" t="s">
        <v>143</v>
      </c>
      <c r="F79" s="12" t="s">
        <v>342</v>
      </c>
      <c r="G79" s="12" t="s">
        <v>28</v>
      </c>
      <c r="H79" s="12" t="s">
        <v>207</v>
      </c>
      <c r="I79" s="12" t="s">
        <v>208</v>
      </c>
      <c r="J79" s="12">
        <v>5322685</v>
      </c>
      <c r="K79" s="12">
        <v>9.61</v>
      </c>
      <c r="L79" s="12"/>
      <c r="M79" s="12">
        <v>9.61</v>
      </c>
      <c r="N79" s="12">
        <v>248</v>
      </c>
      <c r="O79" s="12">
        <v>744</v>
      </c>
      <c r="P79" s="12">
        <v>1374</v>
      </c>
      <c r="Q79" s="11" t="s">
        <v>343</v>
      </c>
      <c r="R79" s="12" t="s">
        <v>210</v>
      </c>
    </row>
    <row r="80" s="1" customFormat="1" ht="105" customHeight="1" spans="1:18">
      <c r="A80" s="12"/>
      <c r="B80" s="12"/>
      <c r="C80" s="11" t="s">
        <v>344</v>
      </c>
      <c r="D80" s="11" t="s">
        <v>345</v>
      </c>
      <c r="E80" s="12" t="s">
        <v>130</v>
      </c>
      <c r="F80" s="12" t="s">
        <v>346</v>
      </c>
      <c r="G80" s="12" t="s">
        <v>28</v>
      </c>
      <c r="H80" s="12" t="s">
        <v>207</v>
      </c>
      <c r="I80" s="12" t="s">
        <v>208</v>
      </c>
      <c r="J80" s="12">
        <v>5322685</v>
      </c>
      <c r="K80" s="12">
        <v>145.11</v>
      </c>
      <c r="L80" s="12"/>
      <c r="M80" s="12">
        <v>145.11</v>
      </c>
      <c r="N80" s="12">
        <v>303</v>
      </c>
      <c r="O80" s="12">
        <v>909</v>
      </c>
      <c r="P80" s="12">
        <v>2229</v>
      </c>
      <c r="Q80" s="11" t="s">
        <v>347</v>
      </c>
      <c r="R80" s="12" t="s">
        <v>210</v>
      </c>
    </row>
    <row r="81" s="1" customFormat="1" ht="165" customHeight="1" spans="1:18">
      <c r="A81" s="12"/>
      <c r="B81" s="12"/>
      <c r="C81" s="11" t="s">
        <v>348</v>
      </c>
      <c r="D81" s="11" t="s">
        <v>349</v>
      </c>
      <c r="E81" s="12" t="s">
        <v>143</v>
      </c>
      <c r="F81" s="12" t="s">
        <v>252</v>
      </c>
      <c r="G81" s="12" t="s">
        <v>28</v>
      </c>
      <c r="H81" s="12" t="s">
        <v>207</v>
      </c>
      <c r="I81" s="12" t="s">
        <v>208</v>
      </c>
      <c r="J81" s="12">
        <v>5322685</v>
      </c>
      <c r="K81" s="12">
        <v>19.99</v>
      </c>
      <c r="L81" s="12"/>
      <c r="M81" s="12">
        <v>19.99</v>
      </c>
      <c r="N81" s="12">
        <v>125</v>
      </c>
      <c r="O81" s="12">
        <v>375</v>
      </c>
      <c r="P81" s="12">
        <v>852</v>
      </c>
      <c r="Q81" s="11" t="s">
        <v>350</v>
      </c>
      <c r="R81" s="12" t="s">
        <v>210</v>
      </c>
    </row>
    <row r="82" s="1" customFormat="1" ht="105" customHeight="1" spans="1:18">
      <c r="A82" s="12"/>
      <c r="B82" s="12"/>
      <c r="C82" s="11" t="s">
        <v>351</v>
      </c>
      <c r="D82" s="11" t="s">
        <v>352</v>
      </c>
      <c r="E82" s="12" t="s">
        <v>130</v>
      </c>
      <c r="F82" s="12" t="s">
        <v>353</v>
      </c>
      <c r="G82" s="12" t="s">
        <v>28</v>
      </c>
      <c r="H82" s="12" t="s">
        <v>207</v>
      </c>
      <c r="I82" s="12" t="s">
        <v>208</v>
      </c>
      <c r="J82" s="12">
        <v>5322685</v>
      </c>
      <c r="K82" s="12">
        <v>13.46</v>
      </c>
      <c r="L82" s="12"/>
      <c r="M82" s="12">
        <v>13.46</v>
      </c>
      <c r="N82" s="12">
        <v>125</v>
      </c>
      <c r="O82" s="12">
        <v>375</v>
      </c>
      <c r="P82" s="12">
        <v>894</v>
      </c>
      <c r="Q82" s="11" t="s">
        <v>354</v>
      </c>
      <c r="R82" s="12" t="s">
        <v>210</v>
      </c>
    </row>
    <row r="83" s="1" customFormat="1" ht="222" customHeight="1" spans="1:18">
      <c r="A83" s="12"/>
      <c r="B83" s="12"/>
      <c r="C83" s="11" t="s">
        <v>355</v>
      </c>
      <c r="D83" s="11" t="s">
        <v>356</v>
      </c>
      <c r="E83" s="12" t="s">
        <v>357</v>
      </c>
      <c r="F83" s="12" t="s">
        <v>358</v>
      </c>
      <c r="G83" s="12" t="s">
        <v>28</v>
      </c>
      <c r="H83" s="12" t="s">
        <v>207</v>
      </c>
      <c r="I83" s="12" t="s">
        <v>208</v>
      </c>
      <c r="J83" s="12">
        <v>5322685</v>
      </c>
      <c r="K83" s="12">
        <v>552.67</v>
      </c>
      <c r="L83" s="12"/>
      <c r="M83" s="12">
        <v>552.67</v>
      </c>
      <c r="N83" s="12">
        <v>400</v>
      </c>
      <c r="O83" s="12">
        <v>1200</v>
      </c>
      <c r="P83" s="12">
        <v>3987</v>
      </c>
      <c r="Q83" s="11" t="s">
        <v>359</v>
      </c>
      <c r="R83" s="12" t="s">
        <v>210</v>
      </c>
    </row>
    <row r="84" s="1" customFormat="1" ht="156" customHeight="1" spans="1:18">
      <c r="A84" s="12"/>
      <c r="B84" s="12"/>
      <c r="C84" s="11" t="s">
        <v>360</v>
      </c>
      <c r="D84" s="11" t="s">
        <v>361</v>
      </c>
      <c r="E84" s="12" t="s">
        <v>357</v>
      </c>
      <c r="F84" s="12" t="s">
        <v>362</v>
      </c>
      <c r="G84" s="12" t="s">
        <v>28</v>
      </c>
      <c r="H84" s="12" t="s">
        <v>207</v>
      </c>
      <c r="I84" s="12" t="s">
        <v>208</v>
      </c>
      <c r="J84" s="12">
        <v>5322685</v>
      </c>
      <c r="K84" s="12">
        <v>100.64</v>
      </c>
      <c r="L84" s="12"/>
      <c r="M84" s="12">
        <v>100.64</v>
      </c>
      <c r="N84" s="12">
        <v>265</v>
      </c>
      <c r="O84" s="12">
        <v>795</v>
      </c>
      <c r="P84" s="12">
        <v>1472</v>
      </c>
      <c r="Q84" s="11" t="s">
        <v>363</v>
      </c>
      <c r="R84" s="12" t="s">
        <v>210</v>
      </c>
    </row>
    <row r="85" s="1" customFormat="1" ht="145" customHeight="1" spans="1:18">
      <c r="A85" s="12"/>
      <c r="B85" s="12"/>
      <c r="C85" s="11" t="s">
        <v>364</v>
      </c>
      <c r="D85" s="11" t="s">
        <v>365</v>
      </c>
      <c r="E85" s="12" t="s">
        <v>357</v>
      </c>
      <c r="F85" s="12" t="s">
        <v>362</v>
      </c>
      <c r="G85" s="12" t="s">
        <v>28</v>
      </c>
      <c r="H85" s="12" t="s">
        <v>207</v>
      </c>
      <c r="I85" s="12" t="s">
        <v>208</v>
      </c>
      <c r="J85" s="12">
        <v>5322685</v>
      </c>
      <c r="K85" s="12">
        <v>89.44</v>
      </c>
      <c r="L85" s="12"/>
      <c r="M85" s="12">
        <v>89.44</v>
      </c>
      <c r="N85" s="12">
        <v>265</v>
      </c>
      <c r="O85" s="12">
        <v>795</v>
      </c>
      <c r="P85" s="12">
        <v>1614</v>
      </c>
      <c r="Q85" s="11" t="s">
        <v>366</v>
      </c>
      <c r="R85" s="12" t="s">
        <v>210</v>
      </c>
    </row>
    <row r="86" s="1" customFormat="1" ht="162" customHeight="1" spans="1:18">
      <c r="A86" s="12"/>
      <c r="B86" s="12"/>
      <c r="C86" s="11" t="s">
        <v>367</v>
      </c>
      <c r="D86" s="11" t="s">
        <v>368</v>
      </c>
      <c r="E86" s="12" t="s">
        <v>122</v>
      </c>
      <c r="F86" s="12" t="s">
        <v>369</v>
      </c>
      <c r="G86" s="12" t="s">
        <v>28</v>
      </c>
      <c r="H86" s="12" t="s">
        <v>207</v>
      </c>
      <c r="I86" s="12" t="s">
        <v>208</v>
      </c>
      <c r="J86" s="12">
        <v>5322685</v>
      </c>
      <c r="K86" s="12">
        <v>210</v>
      </c>
      <c r="L86" s="12"/>
      <c r="M86" s="12">
        <v>210</v>
      </c>
      <c r="N86" s="12">
        <v>98</v>
      </c>
      <c r="O86" s="12">
        <v>294</v>
      </c>
      <c r="P86" s="12">
        <v>1128</v>
      </c>
      <c r="Q86" s="11" t="s">
        <v>370</v>
      </c>
      <c r="R86" s="12"/>
    </row>
    <row r="87" s="1" customFormat="1" ht="141" customHeight="1" spans="1:18">
      <c r="A87" s="12"/>
      <c r="B87" s="12"/>
      <c r="C87" s="11" t="s">
        <v>332</v>
      </c>
      <c r="D87" s="11" t="s">
        <v>371</v>
      </c>
      <c r="E87" s="12" t="s">
        <v>183</v>
      </c>
      <c r="F87" s="12" t="s">
        <v>334</v>
      </c>
      <c r="G87" s="12" t="s">
        <v>28</v>
      </c>
      <c r="H87" s="12" t="s">
        <v>207</v>
      </c>
      <c r="I87" s="12" t="s">
        <v>208</v>
      </c>
      <c r="J87" s="12">
        <v>5322685</v>
      </c>
      <c r="K87" s="12">
        <v>70</v>
      </c>
      <c r="L87" s="12"/>
      <c r="M87" s="12">
        <v>70</v>
      </c>
      <c r="N87" s="12">
        <v>198</v>
      </c>
      <c r="O87" s="12">
        <v>594</v>
      </c>
      <c r="P87" s="12">
        <v>1472</v>
      </c>
      <c r="Q87" s="11" t="s">
        <v>372</v>
      </c>
      <c r="R87" s="12" t="s">
        <v>210</v>
      </c>
    </row>
    <row r="88" s="1" customFormat="1" ht="105" customHeight="1" spans="1:18">
      <c r="A88" s="12"/>
      <c r="B88" s="12"/>
      <c r="C88" s="11" t="s">
        <v>373</v>
      </c>
      <c r="D88" s="11" t="s">
        <v>374</v>
      </c>
      <c r="E88" s="12" t="s">
        <v>137</v>
      </c>
      <c r="F88" s="12" t="s">
        <v>375</v>
      </c>
      <c r="G88" s="12" t="s">
        <v>28</v>
      </c>
      <c r="H88" s="12" t="s">
        <v>207</v>
      </c>
      <c r="I88" s="12" t="s">
        <v>139</v>
      </c>
      <c r="J88" s="12">
        <v>5322415</v>
      </c>
      <c r="K88" s="12">
        <v>50</v>
      </c>
      <c r="L88" s="12"/>
      <c r="M88" s="12">
        <v>50</v>
      </c>
      <c r="N88" s="12">
        <v>170</v>
      </c>
      <c r="O88" s="12">
        <v>510</v>
      </c>
      <c r="P88" s="12">
        <v>2205</v>
      </c>
      <c r="Q88" s="11" t="s">
        <v>376</v>
      </c>
      <c r="R88" s="12"/>
    </row>
    <row r="89" s="1" customFormat="1" ht="105" customHeight="1" spans="1:18">
      <c r="A89" s="12"/>
      <c r="B89" s="12"/>
      <c r="C89" s="11" t="s">
        <v>377</v>
      </c>
      <c r="D89" s="11" t="s">
        <v>378</v>
      </c>
      <c r="E89" s="12" t="s">
        <v>26</v>
      </c>
      <c r="F89" s="12" t="s">
        <v>379</v>
      </c>
      <c r="G89" s="12" t="s">
        <v>28</v>
      </c>
      <c r="H89" s="12" t="s">
        <v>207</v>
      </c>
      <c r="I89" s="12" t="s">
        <v>155</v>
      </c>
      <c r="J89" s="12">
        <v>5469018</v>
      </c>
      <c r="K89" s="12">
        <v>65</v>
      </c>
      <c r="L89" s="12"/>
      <c r="M89" s="12">
        <v>65</v>
      </c>
      <c r="N89" s="12">
        <v>169</v>
      </c>
      <c r="O89" s="12">
        <v>507</v>
      </c>
      <c r="P89" s="12">
        <v>1344</v>
      </c>
      <c r="Q89" s="11" t="s">
        <v>380</v>
      </c>
      <c r="R89" s="12"/>
    </row>
    <row r="90" s="1" customFormat="1" ht="105" customHeight="1" spans="1:18">
      <c r="A90" s="12"/>
      <c r="B90" s="12"/>
      <c r="C90" s="11" t="s">
        <v>381</v>
      </c>
      <c r="D90" s="11" t="s">
        <v>382</v>
      </c>
      <c r="E90" s="12" t="s">
        <v>357</v>
      </c>
      <c r="F90" s="12" t="s">
        <v>383</v>
      </c>
      <c r="G90" s="12" t="s">
        <v>28</v>
      </c>
      <c r="H90" s="12" t="s">
        <v>207</v>
      </c>
      <c r="I90" s="12" t="s">
        <v>384</v>
      </c>
      <c r="J90" s="12">
        <v>5461001</v>
      </c>
      <c r="K90" s="12">
        <v>120</v>
      </c>
      <c r="L90" s="12"/>
      <c r="M90" s="12">
        <v>120</v>
      </c>
      <c r="N90" s="12">
        <v>78</v>
      </c>
      <c r="O90" s="12">
        <v>273</v>
      </c>
      <c r="P90" s="12">
        <v>390</v>
      </c>
      <c r="Q90" s="11" t="s">
        <v>385</v>
      </c>
      <c r="R90" s="12"/>
    </row>
    <row r="91" s="1" customFormat="1" ht="105" customHeight="1" spans="1:18">
      <c r="A91" s="12"/>
      <c r="B91" s="12"/>
      <c r="C91" s="11" t="s">
        <v>386</v>
      </c>
      <c r="D91" s="11" t="s">
        <v>387</v>
      </c>
      <c r="E91" s="12" t="s">
        <v>183</v>
      </c>
      <c r="F91" s="12" t="s">
        <v>388</v>
      </c>
      <c r="G91" s="12" t="s">
        <v>28</v>
      </c>
      <c r="H91" s="12" t="s">
        <v>207</v>
      </c>
      <c r="I91" s="12" t="s">
        <v>185</v>
      </c>
      <c r="J91" s="12">
        <v>5531344</v>
      </c>
      <c r="K91" s="12">
        <v>50</v>
      </c>
      <c r="L91" s="12"/>
      <c r="M91" s="12">
        <v>50</v>
      </c>
      <c r="N91" s="12">
        <v>124</v>
      </c>
      <c r="O91" s="12">
        <v>372</v>
      </c>
      <c r="P91" s="12">
        <v>963</v>
      </c>
      <c r="Q91" s="11" t="s">
        <v>389</v>
      </c>
      <c r="R91" s="12"/>
    </row>
    <row r="92" s="1" customFormat="1" ht="105" customHeight="1" spans="1:18">
      <c r="A92" s="12"/>
      <c r="B92" s="12"/>
      <c r="C92" s="11" t="s">
        <v>390</v>
      </c>
      <c r="D92" s="11" t="s">
        <v>391</v>
      </c>
      <c r="E92" s="12" t="s">
        <v>26</v>
      </c>
      <c r="F92" s="12" t="s">
        <v>392</v>
      </c>
      <c r="G92" s="12" t="s">
        <v>28</v>
      </c>
      <c r="H92" s="12" t="s">
        <v>207</v>
      </c>
      <c r="I92" s="12" t="s">
        <v>155</v>
      </c>
      <c r="J92" s="12">
        <v>5469018</v>
      </c>
      <c r="K92" s="12">
        <v>70</v>
      </c>
      <c r="L92" s="12"/>
      <c r="M92" s="12">
        <v>70</v>
      </c>
      <c r="N92" s="12">
        <v>89</v>
      </c>
      <c r="O92" s="12">
        <v>267</v>
      </c>
      <c r="P92" s="12">
        <v>1095</v>
      </c>
      <c r="Q92" s="12" t="s">
        <v>393</v>
      </c>
      <c r="R92" s="12"/>
    </row>
    <row r="93" s="1" customFormat="1" ht="105" customHeight="1" spans="1:18">
      <c r="A93" s="12"/>
      <c r="B93" s="12"/>
      <c r="C93" s="11" t="s">
        <v>394</v>
      </c>
      <c r="D93" s="11" t="s">
        <v>395</v>
      </c>
      <c r="E93" s="12" t="s">
        <v>160</v>
      </c>
      <c r="F93" s="12" t="s">
        <v>396</v>
      </c>
      <c r="G93" s="12" t="s">
        <v>28</v>
      </c>
      <c r="H93" s="12" t="s">
        <v>41</v>
      </c>
      <c r="I93" s="12" t="s">
        <v>162</v>
      </c>
      <c r="J93" s="12">
        <v>5869324</v>
      </c>
      <c r="K93" s="12">
        <v>180</v>
      </c>
      <c r="L93" s="12">
        <v>72.3</v>
      </c>
      <c r="M93" s="12">
        <v>107.7</v>
      </c>
      <c r="N93" s="12">
        <v>14</v>
      </c>
      <c r="O93" s="12">
        <v>42</v>
      </c>
      <c r="P93" s="12">
        <v>150</v>
      </c>
      <c r="Q93" s="12" t="s">
        <v>397</v>
      </c>
      <c r="R93" s="12"/>
    </row>
    <row r="94" s="1" customFormat="1" ht="105" customHeight="1" spans="1:18">
      <c r="A94" s="16"/>
      <c r="B94" s="12"/>
      <c r="C94" s="11" t="s">
        <v>398</v>
      </c>
      <c r="D94" s="11" t="s">
        <v>399</v>
      </c>
      <c r="E94" s="12" t="s">
        <v>172</v>
      </c>
      <c r="F94" s="12" t="s">
        <v>173</v>
      </c>
      <c r="G94" s="12" t="s">
        <v>28</v>
      </c>
      <c r="H94" s="12" t="s">
        <v>41</v>
      </c>
      <c r="I94" s="12" t="s">
        <v>174</v>
      </c>
      <c r="J94" s="12">
        <v>5161001</v>
      </c>
      <c r="K94" s="12">
        <v>180</v>
      </c>
      <c r="L94" s="12">
        <v>180</v>
      </c>
      <c r="M94" s="12"/>
      <c r="N94" s="12">
        <v>12</v>
      </c>
      <c r="O94" s="12">
        <v>36</v>
      </c>
      <c r="P94" s="12">
        <v>64</v>
      </c>
      <c r="Q94" s="12" t="s">
        <v>400</v>
      </c>
      <c r="R94" s="12" t="s">
        <v>91</v>
      </c>
    </row>
    <row r="95" s="1" customFormat="1" ht="105" customHeight="1" spans="1:18">
      <c r="A95" s="16"/>
      <c r="B95" s="12"/>
      <c r="C95" s="11" t="s">
        <v>401</v>
      </c>
      <c r="D95" s="11" t="s">
        <v>402</v>
      </c>
      <c r="E95" s="12" t="s">
        <v>183</v>
      </c>
      <c r="F95" s="12" t="s">
        <v>184</v>
      </c>
      <c r="G95" s="12" t="s">
        <v>28</v>
      </c>
      <c r="H95" s="12" t="s">
        <v>41</v>
      </c>
      <c r="I95" s="12" t="s">
        <v>185</v>
      </c>
      <c r="J95" s="12">
        <v>5531344</v>
      </c>
      <c r="K95" s="12">
        <v>140</v>
      </c>
      <c r="L95" s="12">
        <v>140</v>
      </c>
      <c r="M95" s="12"/>
      <c r="N95" s="12">
        <v>37</v>
      </c>
      <c r="O95" s="12">
        <v>114</v>
      </c>
      <c r="P95" s="12">
        <v>478</v>
      </c>
      <c r="Q95" s="12" t="s">
        <v>403</v>
      </c>
      <c r="R95" s="12" t="s">
        <v>91</v>
      </c>
    </row>
    <row r="96" s="1" customFormat="1" ht="105" customHeight="1" spans="1:18">
      <c r="A96" s="16"/>
      <c r="B96" s="12"/>
      <c r="C96" s="11" t="s">
        <v>404</v>
      </c>
      <c r="D96" s="11" t="s">
        <v>405</v>
      </c>
      <c r="E96" s="12" t="s">
        <v>26</v>
      </c>
      <c r="F96" s="12" t="s">
        <v>406</v>
      </c>
      <c r="G96" s="12" t="s">
        <v>28</v>
      </c>
      <c r="H96" s="12" t="s">
        <v>41</v>
      </c>
      <c r="I96" s="12" t="s">
        <v>155</v>
      </c>
      <c r="J96" s="12">
        <v>5469018</v>
      </c>
      <c r="K96" s="12">
        <v>105</v>
      </c>
      <c r="L96" s="12">
        <v>105</v>
      </c>
      <c r="M96" s="12"/>
      <c r="N96" s="12">
        <v>11</v>
      </c>
      <c r="O96" s="12">
        <v>32</v>
      </c>
      <c r="P96" s="12">
        <v>110</v>
      </c>
      <c r="Q96" s="11" t="s">
        <v>407</v>
      </c>
      <c r="R96" s="12" t="s">
        <v>91</v>
      </c>
    </row>
    <row r="97" s="1" customFormat="1" ht="105" customHeight="1" spans="1:18">
      <c r="A97" s="16"/>
      <c r="B97" s="12"/>
      <c r="C97" s="11" t="s">
        <v>408</v>
      </c>
      <c r="D97" s="11" t="s">
        <v>409</v>
      </c>
      <c r="E97" s="12" t="s">
        <v>166</v>
      </c>
      <c r="F97" s="12" t="s">
        <v>167</v>
      </c>
      <c r="G97" s="12" t="s">
        <v>28</v>
      </c>
      <c r="H97" s="12" t="s">
        <v>41</v>
      </c>
      <c r="I97" s="12" t="s">
        <v>168</v>
      </c>
      <c r="J97" s="12">
        <v>5263301</v>
      </c>
      <c r="K97" s="12">
        <v>80</v>
      </c>
      <c r="L97" s="12">
        <v>80</v>
      </c>
      <c r="M97" s="12"/>
      <c r="N97" s="12">
        <v>24</v>
      </c>
      <c r="O97" s="12">
        <v>72</v>
      </c>
      <c r="P97" s="12">
        <v>210</v>
      </c>
      <c r="Q97" s="11" t="s">
        <v>410</v>
      </c>
      <c r="R97" s="12" t="s">
        <v>91</v>
      </c>
    </row>
    <row r="98" s="1" customFormat="1" ht="147" customHeight="1" spans="1:18">
      <c r="A98" s="16"/>
      <c r="B98" s="12"/>
      <c r="C98" s="11" t="s">
        <v>411</v>
      </c>
      <c r="D98" s="11" t="s">
        <v>412</v>
      </c>
      <c r="E98" s="12" t="s">
        <v>160</v>
      </c>
      <c r="F98" s="12" t="s">
        <v>413</v>
      </c>
      <c r="G98" s="12" t="s">
        <v>28</v>
      </c>
      <c r="H98" s="12" t="s">
        <v>41</v>
      </c>
      <c r="I98" s="12" t="s">
        <v>162</v>
      </c>
      <c r="J98" s="12">
        <v>5869324</v>
      </c>
      <c r="K98" s="12">
        <v>175</v>
      </c>
      <c r="L98" s="12">
        <v>175</v>
      </c>
      <c r="M98" s="12"/>
      <c r="N98" s="12">
        <v>18</v>
      </c>
      <c r="O98" s="12">
        <v>54</v>
      </c>
      <c r="P98" s="12">
        <v>150</v>
      </c>
      <c r="Q98" s="11" t="s">
        <v>414</v>
      </c>
      <c r="R98" s="12" t="s">
        <v>91</v>
      </c>
    </row>
    <row r="99" s="1" customFormat="1" ht="76" customHeight="1" spans="1:18">
      <c r="A99" s="16"/>
      <c r="B99" s="12"/>
      <c r="C99" s="11" t="s">
        <v>415</v>
      </c>
      <c r="D99" s="11" t="s">
        <v>416</v>
      </c>
      <c r="E99" s="12" t="s">
        <v>148</v>
      </c>
      <c r="F99" s="12" t="s">
        <v>417</v>
      </c>
      <c r="G99" s="12" t="s">
        <v>28</v>
      </c>
      <c r="H99" s="12" t="s">
        <v>41</v>
      </c>
      <c r="I99" s="12" t="s">
        <v>150</v>
      </c>
      <c r="J99" s="12">
        <v>5683311</v>
      </c>
      <c r="K99" s="12">
        <v>75</v>
      </c>
      <c r="L99" s="12">
        <v>75</v>
      </c>
      <c r="M99" s="12"/>
      <c r="N99" s="12">
        <v>30</v>
      </c>
      <c r="O99" s="12">
        <v>90</v>
      </c>
      <c r="P99" s="12">
        <v>281</v>
      </c>
      <c r="Q99" s="12" t="s">
        <v>418</v>
      </c>
      <c r="R99" s="12" t="s">
        <v>91</v>
      </c>
    </row>
    <row r="100" s="1" customFormat="1" ht="79" customHeight="1" spans="1:18">
      <c r="A100" s="16"/>
      <c r="B100" s="12"/>
      <c r="C100" s="11" t="s">
        <v>419</v>
      </c>
      <c r="D100" s="11" t="s">
        <v>420</v>
      </c>
      <c r="E100" s="12" t="s">
        <v>34</v>
      </c>
      <c r="F100" s="12" t="s">
        <v>178</v>
      </c>
      <c r="G100" s="12" t="s">
        <v>28</v>
      </c>
      <c r="H100" s="12" t="s">
        <v>41</v>
      </c>
      <c r="I100" s="12" t="s">
        <v>179</v>
      </c>
      <c r="J100" s="12">
        <v>5166319</v>
      </c>
      <c r="K100" s="12">
        <v>75</v>
      </c>
      <c r="L100" s="12">
        <v>75</v>
      </c>
      <c r="M100" s="12"/>
      <c r="N100" s="12">
        <v>42</v>
      </c>
      <c r="O100" s="12">
        <v>151</v>
      </c>
      <c r="P100" s="12">
        <v>305</v>
      </c>
      <c r="Q100" s="12" t="s">
        <v>421</v>
      </c>
      <c r="R100" s="12" t="s">
        <v>91</v>
      </c>
    </row>
    <row r="101" s="1" customFormat="1" ht="78" customHeight="1" spans="1:18">
      <c r="A101" s="16"/>
      <c r="B101" s="12"/>
      <c r="C101" s="11" t="s">
        <v>422</v>
      </c>
      <c r="D101" s="11" t="s">
        <v>423</v>
      </c>
      <c r="E101" s="12" t="s">
        <v>39</v>
      </c>
      <c r="F101" s="12" t="s">
        <v>88</v>
      </c>
      <c r="G101" s="12" t="s">
        <v>28</v>
      </c>
      <c r="H101" s="12" t="s">
        <v>41</v>
      </c>
      <c r="I101" s="12" t="s">
        <v>89</v>
      </c>
      <c r="J101" s="12">
        <v>5181302</v>
      </c>
      <c r="K101" s="12">
        <v>125</v>
      </c>
      <c r="L101" s="12">
        <v>125</v>
      </c>
      <c r="M101" s="12"/>
      <c r="N101" s="12">
        <v>11</v>
      </c>
      <c r="O101" s="12">
        <v>33</v>
      </c>
      <c r="P101" s="12">
        <v>134</v>
      </c>
      <c r="Q101" s="12" t="s">
        <v>424</v>
      </c>
      <c r="R101" s="12" t="s">
        <v>91</v>
      </c>
    </row>
    <row r="102" s="1" customFormat="1" ht="94" customHeight="1" spans="1:18">
      <c r="A102" s="12"/>
      <c r="B102" s="12"/>
      <c r="C102" s="11" t="s">
        <v>425</v>
      </c>
      <c r="D102" s="11" t="s">
        <v>426</v>
      </c>
      <c r="E102" s="12" t="s">
        <v>34</v>
      </c>
      <c r="F102" s="12" t="s">
        <v>427</v>
      </c>
      <c r="G102" s="12" t="s">
        <v>28</v>
      </c>
      <c r="H102" s="12" t="s">
        <v>193</v>
      </c>
      <c r="I102" s="12" t="s">
        <v>179</v>
      </c>
      <c r="J102" s="12">
        <v>5166319</v>
      </c>
      <c r="K102" s="12">
        <v>60</v>
      </c>
      <c r="L102" s="12">
        <v>60</v>
      </c>
      <c r="M102" s="12"/>
      <c r="N102" s="12">
        <v>15</v>
      </c>
      <c r="O102" s="12">
        <v>38</v>
      </c>
      <c r="P102" s="12">
        <v>81</v>
      </c>
      <c r="Q102" s="12" t="s">
        <v>428</v>
      </c>
      <c r="R102" s="12" t="s">
        <v>195</v>
      </c>
    </row>
    <row r="103" s="1" customFormat="1" ht="105" customHeight="1" spans="1:18">
      <c r="A103" s="12"/>
      <c r="B103" s="12"/>
      <c r="C103" s="11" t="s">
        <v>429</v>
      </c>
      <c r="D103" s="11" t="s">
        <v>430</v>
      </c>
      <c r="E103" s="12" t="s">
        <v>172</v>
      </c>
      <c r="F103" s="12" t="s">
        <v>431</v>
      </c>
      <c r="G103" s="12" t="s">
        <v>28</v>
      </c>
      <c r="H103" s="12" t="s">
        <v>193</v>
      </c>
      <c r="I103" s="12" t="s">
        <v>174</v>
      </c>
      <c r="J103" s="12">
        <v>5161001</v>
      </c>
      <c r="K103" s="12">
        <v>70</v>
      </c>
      <c r="L103" s="12">
        <v>70</v>
      </c>
      <c r="M103" s="12"/>
      <c r="N103" s="12">
        <v>16</v>
      </c>
      <c r="O103" s="12">
        <v>48</v>
      </c>
      <c r="P103" s="12">
        <v>99</v>
      </c>
      <c r="Q103" s="11" t="s">
        <v>432</v>
      </c>
      <c r="R103" s="12" t="s">
        <v>195</v>
      </c>
    </row>
    <row r="104" s="1" customFormat="1" ht="105" customHeight="1" spans="1:18">
      <c r="A104" s="12"/>
      <c r="B104" s="12"/>
      <c r="C104" s="11" t="s">
        <v>433</v>
      </c>
      <c r="D104" s="11" t="s">
        <v>434</v>
      </c>
      <c r="E104" s="12" t="s">
        <v>172</v>
      </c>
      <c r="F104" s="12" t="s">
        <v>435</v>
      </c>
      <c r="G104" s="12" t="s">
        <v>28</v>
      </c>
      <c r="H104" s="12" t="s">
        <v>193</v>
      </c>
      <c r="I104" s="12" t="s">
        <v>174</v>
      </c>
      <c r="J104" s="12">
        <v>5161001</v>
      </c>
      <c r="K104" s="12">
        <v>65</v>
      </c>
      <c r="L104" s="12">
        <v>65</v>
      </c>
      <c r="M104" s="12"/>
      <c r="N104" s="12">
        <v>15</v>
      </c>
      <c r="O104" s="12">
        <v>45</v>
      </c>
      <c r="P104" s="12">
        <v>635</v>
      </c>
      <c r="Q104" s="11" t="s">
        <v>436</v>
      </c>
      <c r="R104" s="12" t="s">
        <v>195</v>
      </c>
    </row>
  </sheetData>
  <autoFilter xmlns:etc="http://www.wps.cn/officeDocument/2017/etCustomData" ref="A5:XFD104" etc:filterBottomFollowUsedRange="0">
    <extLst/>
  </autoFilter>
  <mergeCells count="21">
    <mergeCell ref="A1:Q1"/>
    <mergeCell ref="E2:F2"/>
    <mergeCell ref="K2:M2"/>
    <mergeCell ref="A5:B5"/>
    <mergeCell ref="A2:A4"/>
    <mergeCell ref="B2:B4"/>
    <mergeCell ref="C2:C4"/>
    <mergeCell ref="D2:D4"/>
    <mergeCell ref="E3:E4"/>
    <mergeCell ref="F3:F4"/>
    <mergeCell ref="G2:G4"/>
    <mergeCell ref="H2:H4"/>
    <mergeCell ref="I2:I4"/>
    <mergeCell ref="J2:J4"/>
    <mergeCell ref="K3:K4"/>
    <mergeCell ref="L3:L4"/>
    <mergeCell ref="M3:M4"/>
    <mergeCell ref="P2:P4"/>
    <mergeCell ref="Q2:Q4"/>
    <mergeCell ref="R2:R4"/>
    <mergeCell ref="N2:O3"/>
  </mergeCells>
  <dataValidations count="2">
    <dataValidation type="list" allowBlank="1" showInputMessage="1" showErrorMessage="1" sqref="G1 G105:G1048576">
      <formula1>#REF!</formula1>
    </dataValidation>
    <dataValidation type="list" allowBlank="1" showInputMessage="1" showErrorMessage="1" sqref="G5:G104">
      <formula1>"2021年,2022年,2023年,2024年,2025年"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48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尘</cp:lastModifiedBy>
  <dcterms:created xsi:type="dcterms:W3CDTF">2019-07-20T09:28:00Z</dcterms:created>
  <cp:lastPrinted>2019-07-26T07:41:00Z</cp:lastPrinted>
  <dcterms:modified xsi:type="dcterms:W3CDTF">2025-04-28T06:10:09Z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F11BF76072A5497BB07E956230DCB1BD_13</vt:lpwstr>
  </property>
</Properties>
</file>