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第三季度" sheetId="1" r:id="rId1"/>
  </sheets>
  <definedNames>
    <definedName name="_xlnm.Print_Titles" localSheetId="0">'第三季度'!$1:$5</definedName>
  </definedNames>
  <calcPr fullCalcOnLoad="1"/>
</workbook>
</file>

<file path=xl/sharedStrings.xml><?xml version="1.0" encoding="utf-8"?>
<sst xmlns="http://schemas.openxmlformats.org/spreadsheetml/2006/main" count="268" uniqueCount="111">
  <si>
    <t>镇安县供电分公司2018年第三季度10千伏线路受限情况统计表</t>
  </si>
  <si>
    <t>序号</t>
  </si>
  <si>
    <t>变电站名称</t>
  </si>
  <si>
    <t>馈路名称</t>
  </si>
  <si>
    <t>安装CT</t>
  </si>
  <si>
    <t>保护定值（A）</t>
  </si>
  <si>
    <t>允许负荷（kW）</t>
  </si>
  <si>
    <t>最大电流（A）</t>
  </si>
  <si>
    <t>最大负荷（kW）</t>
  </si>
  <si>
    <t>最大负载率（%）</t>
  </si>
  <si>
    <t>供电是否受限</t>
  </si>
  <si>
    <t>备注</t>
  </si>
  <si>
    <t>Ⅰ段定值</t>
  </si>
  <si>
    <t>Ⅲ段定值</t>
  </si>
  <si>
    <t>110kV镇安变</t>
  </si>
  <si>
    <t>154市区一线</t>
  </si>
  <si>
    <t>400/5</t>
  </si>
  <si>
    <t>否</t>
  </si>
  <si>
    <t>151市区二线</t>
  </si>
  <si>
    <t>此线路负荷由131青渔线供电</t>
  </si>
  <si>
    <t>163隧道线</t>
  </si>
  <si>
    <t>200/5</t>
  </si>
  <si>
    <t>165市区五线</t>
  </si>
  <si>
    <t>163市区三线</t>
  </si>
  <si>
    <t>110kV水源变</t>
  </si>
  <si>
    <t>187新城一线</t>
  </si>
  <si>
    <t>188园区一线</t>
  </si>
  <si>
    <t>189回龙线</t>
  </si>
  <si>
    <t>35KV青槐变</t>
  </si>
  <si>
    <t>113青渔线</t>
  </si>
  <si>
    <t>500/5</t>
  </si>
  <si>
    <t>162青乐线</t>
  </si>
  <si>
    <t>172环青线</t>
  </si>
  <si>
    <t>300/5</t>
  </si>
  <si>
    <t>114青西线</t>
  </si>
  <si>
    <t>116青姚线</t>
  </si>
  <si>
    <t>117青云线</t>
  </si>
  <si>
    <t>153西农线（青河）</t>
  </si>
  <si>
    <t>181青午线</t>
  </si>
  <si>
    <t>此线路负荷187新城一线供电</t>
  </si>
  <si>
    <t>枣园电站</t>
  </si>
  <si>
    <t>129枣回线</t>
  </si>
  <si>
    <t>此线路负荷由189回龙线供电</t>
  </si>
  <si>
    <t>渔洞峡电站</t>
  </si>
  <si>
    <t>112渔枣线</t>
  </si>
  <si>
    <t>35KV庙坡变</t>
  </si>
  <si>
    <t>156庙铁线</t>
  </si>
  <si>
    <t>111庙孙线</t>
  </si>
  <si>
    <t>161庙磨线</t>
  </si>
  <si>
    <t>100/5</t>
  </si>
  <si>
    <t>157水泥一</t>
  </si>
  <si>
    <t>备用</t>
  </si>
  <si>
    <t>158水泥三</t>
  </si>
  <si>
    <t>600/5</t>
  </si>
  <si>
    <t>160水泥四</t>
  </si>
  <si>
    <t>孙家砭电站</t>
  </si>
  <si>
    <t>126孙铅线</t>
  </si>
  <si>
    <t>150/5</t>
  </si>
  <si>
    <t>此线路负荷由111庙孙线供电</t>
  </si>
  <si>
    <t>127孙青线</t>
  </si>
  <si>
    <t>128孙月线</t>
  </si>
  <si>
    <t>35KV铜关变</t>
  </si>
  <si>
    <t>124青铜线</t>
  </si>
  <si>
    <t>122铜磨线</t>
  </si>
  <si>
    <t>123铜梅线</t>
  </si>
  <si>
    <t>高峰电站</t>
  </si>
  <si>
    <t>132高铁线</t>
  </si>
  <si>
    <t>此线路负荷由119张高线供电</t>
  </si>
  <si>
    <t>133高和线</t>
  </si>
  <si>
    <t>35KV张家变</t>
  </si>
  <si>
    <t>142张岭线</t>
  </si>
  <si>
    <t>144张丹线</t>
  </si>
  <si>
    <t>50/5</t>
  </si>
  <si>
    <t>西口开关站</t>
  </si>
  <si>
    <t>131西茅线</t>
  </si>
  <si>
    <t>此线路负荷由118张西线供电</t>
  </si>
  <si>
    <t>118张西线</t>
  </si>
  <si>
    <t>119张高线</t>
  </si>
  <si>
    <t>142西龙线</t>
  </si>
  <si>
    <t>35KV红洞变</t>
  </si>
  <si>
    <t>178红云线</t>
  </si>
  <si>
    <t>177选厂二</t>
  </si>
  <si>
    <t>176红云二线</t>
  </si>
  <si>
    <t>35KV黄家湾变</t>
  </si>
  <si>
    <t>165黄东线</t>
  </si>
  <si>
    <t>164黄崇线</t>
  </si>
  <si>
    <t>166黄包线</t>
  </si>
  <si>
    <t>168黄马线</t>
  </si>
  <si>
    <t>169月河线</t>
  </si>
  <si>
    <t>杨泗电站</t>
  </si>
  <si>
    <t>164杨农线</t>
  </si>
  <si>
    <t>此线路负荷由168黄马线供电</t>
  </si>
  <si>
    <t>35KV桃园变</t>
  </si>
  <si>
    <t>135桃文线</t>
  </si>
  <si>
    <t>138桃柴线</t>
  </si>
  <si>
    <t>136桃达线</t>
  </si>
  <si>
    <t>137桃木线</t>
  </si>
  <si>
    <t>139桃鸿线</t>
  </si>
  <si>
    <t>35KV金矿变</t>
  </si>
  <si>
    <t>152金坪线</t>
  </si>
  <si>
    <t>150金龙线</t>
  </si>
  <si>
    <t>120金粮线</t>
  </si>
  <si>
    <t>151金联线</t>
  </si>
  <si>
    <t>121选厂一</t>
  </si>
  <si>
    <t>75/5</t>
  </si>
  <si>
    <t>米粮开关站</t>
  </si>
  <si>
    <t>147柿园线</t>
  </si>
  <si>
    <t>此线路负荷由120金粮线供电</t>
  </si>
  <si>
    <t>146灵龙线</t>
  </si>
  <si>
    <t>148月明线</t>
  </si>
  <si>
    <t>149双庄线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</si>
</sst>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34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0" fontId="6" fillId="33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SheetLayoutView="100" workbookViewId="0" topLeftCell="A1">
      <selection activeCell="A1" sqref="A1:L2"/>
    </sheetView>
  </sheetViews>
  <sheetFormatPr defaultColWidth="9.00390625" defaultRowHeight="13.5"/>
  <cols>
    <col min="1" max="1" width="6.875" style="0" customWidth="1"/>
    <col min="2" max="2" width="15.50390625" style="0" customWidth="1"/>
    <col min="3" max="3" width="15.375" style="0" customWidth="1"/>
    <col min="4" max="4" width="11.00390625" style="0" customWidth="1"/>
    <col min="5" max="5" width="10.125" style="0" customWidth="1"/>
    <col min="6" max="6" width="11.00390625" style="0" customWidth="1"/>
    <col min="7" max="7" width="12.00390625" style="0" customWidth="1"/>
    <col min="8" max="8" width="9.75390625" style="0" customWidth="1"/>
    <col min="9" max="9" width="10.875" style="0" customWidth="1"/>
    <col min="12" max="12" width="12.875" style="0" customWidth="1"/>
  </cols>
  <sheetData>
    <row r="1" spans="1:12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56" ht="14.25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8"/>
      <c r="G3" s="5" t="s">
        <v>6</v>
      </c>
      <c r="H3" s="6" t="s">
        <v>7</v>
      </c>
      <c r="I3" s="5" t="s">
        <v>8</v>
      </c>
      <c r="J3" s="6" t="s">
        <v>9</v>
      </c>
      <c r="K3" s="6" t="s">
        <v>10</v>
      </c>
      <c r="L3" s="5" t="s">
        <v>11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5"/>
      <c r="IT3" s="35"/>
      <c r="IU3" s="35"/>
      <c r="IV3" s="35"/>
    </row>
    <row r="4" spans="1:256" ht="14.25">
      <c r="A4" s="9"/>
      <c r="B4" s="10"/>
      <c r="C4" s="5"/>
      <c r="D4" s="11"/>
      <c r="E4" s="12"/>
      <c r="F4" s="13"/>
      <c r="G4" s="5"/>
      <c r="H4" s="11"/>
      <c r="I4" s="5"/>
      <c r="J4" s="11"/>
      <c r="K4" s="11"/>
      <c r="L4" s="5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5"/>
      <c r="IT4" s="35"/>
      <c r="IU4" s="35"/>
      <c r="IV4" s="35"/>
    </row>
    <row r="5" spans="1:256" ht="14.25">
      <c r="A5" s="14"/>
      <c r="B5" s="15"/>
      <c r="C5" s="5"/>
      <c r="D5" s="16"/>
      <c r="E5" s="5" t="s">
        <v>12</v>
      </c>
      <c r="F5" s="5" t="s">
        <v>13</v>
      </c>
      <c r="G5" s="5"/>
      <c r="H5" s="16"/>
      <c r="I5" s="5"/>
      <c r="J5" s="16"/>
      <c r="K5" s="16"/>
      <c r="L5" s="5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5"/>
      <c r="IT5" s="35"/>
      <c r="IU5" s="35"/>
      <c r="IV5" s="35"/>
    </row>
    <row r="6" spans="1:256" s="1" customFormat="1" ht="21" customHeight="1">
      <c r="A6" s="17">
        <v>1</v>
      </c>
      <c r="B6" s="17" t="s">
        <v>14</v>
      </c>
      <c r="C6" s="17" t="s">
        <v>15</v>
      </c>
      <c r="D6" s="18" t="s">
        <v>16</v>
      </c>
      <c r="E6" s="18">
        <v>15</v>
      </c>
      <c r="F6" s="18">
        <v>5.3</v>
      </c>
      <c r="G6" s="17">
        <v>5800</v>
      </c>
      <c r="H6" s="17"/>
      <c r="I6" s="17"/>
      <c r="J6" s="33">
        <f aca="true" t="shared" si="0" ref="J6:J66">I6/G6</f>
        <v>0</v>
      </c>
      <c r="K6" s="33" t="s">
        <v>17</v>
      </c>
      <c r="L6" s="17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6"/>
      <c r="IT6" s="36"/>
      <c r="IU6" s="36"/>
      <c r="IV6" s="36"/>
    </row>
    <row r="7" spans="1:256" s="1" customFormat="1" ht="27" customHeight="1">
      <c r="A7" s="17">
        <v>2</v>
      </c>
      <c r="B7" s="17" t="s">
        <v>14</v>
      </c>
      <c r="C7" s="17" t="s">
        <v>18</v>
      </c>
      <c r="D7" s="18" t="s">
        <v>16</v>
      </c>
      <c r="E7" s="18">
        <v>44</v>
      </c>
      <c r="F7" s="18">
        <v>7</v>
      </c>
      <c r="G7" s="17">
        <v>5800</v>
      </c>
      <c r="H7" s="17"/>
      <c r="I7" s="17"/>
      <c r="J7" s="33">
        <f t="shared" si="0"/>
        <v>0</v>
      </c>
      <c r="K7" s="33" t="s">
        <v>17</v>
      </c>
      <c r="L7" s="17" t="s">
        <v>19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6"/>
      <c r="IT7" s="36"/>
      <c r="IU7" s="36"/>
      <c r="IV7" s="36"/>
    </row>
    <row r="8" spans="1:256" s="1" customFormat="1" ht="21" customHeight="1">
      <c r="A8" s="17">
        <v>3</v>
      </c>
      <c r="B8" s="17" t="s">
        <v>14</v>
      </c>
      <c r="C8" s="17" t="s">
        <v>20</v>
      </c>
      <c r="D8" s="19" t="s">
        <v>21</v>
      </c>
      <c r="E8" s="18">
        <v>42</v>
      </c>
      <c r="F8" s="18">
        <v>8.5</v>
      </c>
      <c r="G8" s="20">
        <v>2900</v>
      </c>
      <c r="H8" s="19"/>
      <c r="I8" s="17"/>
      <c r="J8" s="33">
        <f t="shared" si="0"/>
        <v>0</v>
      </c>
      <c r="K8" s="33" t="s">
        <v>17</v>
      </c>
      <c r="L8" s="17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6"/>
      <c r="IT8" s="36"/>
      <c r="IU8" s="36"/>
      <c r="IV8" s="36"/>
    </row>
    <row r="9" spans="1:256" s="1" customFormat="1" ht="21" customHeight="1">
      <c r="A9" s="17">
        <v>4</v>
      </c>
      <c r="B9" s="17" t="s">
        <v>14</v>
      </c>
      <c r="C9" s="17" t="s">
        <v>22</v>
      </c>
      <c r="D9" s="18" t="s">
        <v>16</v>
      </c>
      <c r="E9" s="18">
        <v>33.8</v>
      </c>
      <c r="F9" s="18">
        <v>3.5</v>
      </c>
      <c r="G9" s="17">
        <v>5800</v>
      </c>
      <c r="H9" s="17"/>
      <c r="I9" s="17"/>
      <c r="J9" s="33">
        <f t="shared" si="0"/>
        <v>0</v>
      </c>
      <c r="K9" s="33" t="s">
        <v>17</v>
      </c>
      <c r="L9" s="17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6"/>
      <c r="IT9" s="36"/>
      <c r="IU9" s="36"/>
      <c r="IV9" s="36"/>
    </row>
    <row r="10" spans="1:256" s="1" customFormat="1" ht="21" customHeight="1">
      <c r="A10" s="17">
        <v>5</v>
      </c>
      <c r="B10" s="17" t="s">
        <v>14</v>
      </c>
      <c r="C10" s="17" t="s">
        <v>23</v>
      </c>
      <c r="D10" s="18" t="s">
        <v>16</v>
      </c>
      <c r="E10" s="18">
        <v>65</v>
      </c>
      <c r="F10" s="18">
        <v>7</v>
      </c>
      <c r="G10" s="17">
        <v>5800</v>
      </c>
      <c r="H10" s="17"/>
      <c r="I10" s="17"/>
      <c r="J10" s="33">
        <f t="shared" si="0"/>
        <v>0</v>
      </c>
      <c r="K10" s="33" t="s">
        <v>17</v>
      </c>
      <c r="L10" s="17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6"/>
      <c r="IT10" s="36"/>
      <c r="IU10" s="36"/>
      <c r="IV10" s="36"/>
    </row>
    <row r="11" spans="1:256" s="1" customFormat="1" ht="21" customHeight="1">
      <c r="A11" s="17">
        <v>6</v>
      </c>
      <c r="B11" s="17" t="s">
        <v>24</v>
      </c>
      <c r="C11" s="17" t="s">
        <v>25</v>
      </c>
      <c r="D11" s="19" t="s">
        <v>16</v>
      </c>
      <c r="E11" s="18">
        <v>25</v>
      </c>
      <c r="F11" s="18">
        <v>4.7</v>
      </c>
      <c r="G11" s="17">
        <v>5800</v>
      </c>
      <c r="H11" s="21">
        <v>333.68</v>
      </c>
      <c r="I11" s="21">
        <v>5770</v>
      </c>
      <c r="J11" s="33">
        <f t="shared" si="0"/>
        <v>0.994827586206897</v>
      </c>
      <c r="K11" s="33" t="s">
        <v>17</v>
      </c>
      <c r="L11" s="17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6"/>
      <c r="IT11" s="36"/>
      <c r="IU11" s="36"/>
      <c r="IV11" s="36"/>
    </row>
    <row r="12" spans="1:256" s="1" customFormat="1" ht="21" customHeight="1">
      <c r="A12" s="17">
        <v>7</v>
      </c>
      <c r="B12" s="17" t="s">
        <v>24</v>
      </c>
      <c r="C12" s="17" t="s">
        <v>26</v>
      </c>
      <c r="D12" s="19" t="s">
        <v>16</v>
      </c>
      <c r="E12" s="18">
        <v>10</v>
      </c>
      <c r="F12" s="18">
        <v>4.1</v>
      </c>
      <c r="G12" s="17">
        <v>5800</v>
      </c>
      <c r="H12" s="21">
        <v>126.88</v>
      </c>
      <c r="I12" s="21">
        <v>2270</v>
      </c>
      <c r="J12" s="33">
        <f t="shared" si="0"/>
        <v>0.391379310344828</v>
      </c>
      <c r="K12" s="33" t="s">
        <v>17</v>
      </c>
      <c r="L12" s="17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6"/>
      <c r="IT12" s="36"/>
      <c r="IU12" s="36"/>
      <c r="IV12" s="36"/>
    </row>
    <row r="13" spans="1:256" s="1" customFormat="1" ht="21" customHeight="1">
      <c r="A13" s="17">
        <v>8</v>
      </c>
      <c r="B13" s="17" t="s">
        <v>24</v>
      </c>
      <c r="C13" s="17" t="s">
        <v>27</v>
      </c>
      <c r="D13" s="19" t="s">
        <v>16</v>
      </c>
      <c r="E13" s="18">
        <v>10</v>
      </c>
      <c r="F13" s="18">
        <v>3.4</v>
      </c>
      <c r="G13" s="17">
        <v>5800</v>
      </c>
      <c r="H13" s="21">
        <v>158.16</v>
      </c>
      <c r="I13" s="21">
        <v>2840</v>
      </c>
      <c r="J13" s="33">
        <f t="shared" si="0"/>
        <v>0.489655172413793</v>
      </c>
      <c r="K13" s="33" t="s">
        <v>17</v>
      </c>
      <c r="L13" s="17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6"/>
      <c r="IT13" s="36"/>
      <c r="IU13" s="36"/>
      <c r="IV13" s="36"/>
    </row>
    <row r="14" spans="1:256" s="1" customFormat="1" ht="21" customHeight="1">
      <c r="A14" s="17">
        <v>9</v>
      </c>
      <c r="B14" s="17" t="s">
        <v>28</v>
      </c>
      <c r="C14" s="17" t="s">
        <v>29</v>
      </c>
      <c r="D14" s="19" t="s">
        <v>30</v>
      </c>
      <c r="E14" s="18">
        <v>10</v>
      </c>
      <c r="F14" s="18">
        <v>4</v>
      </c>
      <c r="G14" s="17">
        <v>7500</v>
      </c>
      <c r="H14" s="21">
        <v>248.24</v>
      </c>
      <c r="I14" s="21">
        <v>4460</v>
      </c>
      <c r="J14" s="33">
        <f t="shared" si="0"/>
        <v>0.594666666666667</v>
      </c>
      <c r="K14" s="33" t="s">
        <v>17</v>
      </c>
      <c r="L14" s="17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6"/>
      <c r="IT14" s="36"/>
      <c r="IU14" s="36"/>
      <c r="IV14" s="36"/>
    </row>
    <row r="15" spans="1:256" s="1" customFormat="1" ht="21" customHeight="1">
      <c r="A15" s="17">
        <v>10</v>
      </c>
      <c r="B15" s="17" t="s">
        <v>28</v>
      </c>
      <c r="C15" s="17" t="s">
        <v>31</v>
      </c>
      <c r="D15" s="19" t="s">
        <v>30</v>
      </c>
      <c r="E15" s="18">
        <v>7</v>
      </c>
      <c r="F15" s="18">
        <v>3.5</v>
      </c>
      <c r="G15" s="17">
        <v>7500</v>
      </c>
      <c r="H15" s="21">
        <v>199.29</v>
      </c>
      <c r="I15" s="21">
        <v>3450</v>
      </c>
      <c r="J15" s="33">
        <f t="shared" si="0"/>
        <v>0.46</v>
      </c>
      <c r="K15" s="33" t="s">
        <v>17</v>
      </c>
      <c r="L15" s="17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6"/>
      <c r="IT15" s="36"/>
      <c r="IU15" s="36"/>
      <c r="IV15" s="36"/>
    </row>
    <row r="16" spans="1:256" s="1" customFormat="1" ht="21" customHeight="1">
      <c r="A16" s="17">
        <v>11</v>
      </c>
      <c r="B16" s="17" t="s">
        <v>28</v>
      </c>
      <c r="C16" s="17" t="s">
        <v>32</v>
      </c>
      <c r="D16" s="18" t="s">
        <v>33</v>
      </c>
      <c r="E16" s="18">
        <v>15</v>
      </c>
      <c r="F16" s="18">
        <v>5.5</v>
      </c>
      <c r="G16" s="17">
        <v>4200</v>
      </c>
      <c r="H16" s="21">
        <v>203.89</v>
      </c>
      <c r="I16" s="21">
        <v>3600</v>
      </c>
      <c r="J16" s="33">
        <f t="shared" si="0"/>
        <v>0.857142857142857</v>
      </c>
      <c r="K16" s="33" t="s">
        <v>17</v>
      </c>
      <c r="L16" s="17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6"/>
      <c r="IT16" s="36"/>
      <c r="IU16" s="36"/>
      <c r="IV16" s="36"/>
    </row>
    <row r="17" spans="1:256" s="1" customFormat="1" ht="21" customHeight="1">
      <c r="A17" s="17">
        <v>12</v>
      </c>
      <c r="B17" s="17" t="s">
        <v>28</v>
      </c>
      <c r="C17" s="17" t="s">
        <v>34</v>
      </c>
      <c r="D17" s="18" t="s">
        <v>33</v>
      </c>
      <c r="E17" s="18">
        <v>12</v>
      </c>
      <c r="F17" s="18">
        <v>5.5</v>
      </c>
      <c r="G17" s="17">
        <v>4200</v>
      </c>
      <c r="H17" s="21">
        <v>140.5</v>
      </c>
      <c r="I17" s="21">
        <v>2460</v>
      </c>
      <c r="J17" s="33">
        <f t="shared" si="0"/>
        <v>0.585714285714286</v>
      </c>
      <c r="K17" s="33" t="s">
        <v>17</v>
      </c>
      <c r="L17" s="17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6"/>
      <c r="IT17" s="36"/>
      <c r="IU17" s="36"/>
      <c r="IV17" s="36"/>
    </row>
    <row r="18" spans="1:256" s="1" customFormat="1" ht="21" customHeight="1">
      <c r="A18" s="17">
        <v>13</v>
      </c>
      <c r="B18" s="17" t="s">
        <v>28</v>
      </c>
      <c r="C18" s="17" t="s">
        <v>35</v>
      </c>
      <c r="D18" s="18" t="s">
        <v>33</v>
      </c>
      <c r="E18" s="18">
        <v>19</v>
      </c>
      <c r="F18" s="18">
        <v>6.5</v>
      </c>
      <c r="G18" s="17">
        <v>4200</v>
      </c>
      <c r="H18" s="21">
        <v>194.31</v>
      </c>
      <c r="I18" s="21">
        <v>3410</v>
      </c>
      <c r="J18" s="33">
        <f t="shared" si="0"/>
        <v>0.811904761904762</v>
      </c>
      <c r="K18" s="33" t="s">
        <v>17</v>
      </c>
      <c r="L18" s="1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6"/>
      <c r="IT18" s="36"/>
      <c r="IU18" s="36"/>
      <c r="IV18" s="36"/>
    </row>
    <row r="19" spans="1:256" s="1" customFormat="1" ht="21" customHeight="1">
      <c r="A19" s="17">
        <v>14</v>
      </c>
      <c r="B19" s="17" t="s">
        <v>28</v>
      </c>
      <c r="C19" s="17" t="s">
        <v>36</v>
      </c>
      <c r="D19" s="18" t="s">
        <v>30</v>
      </c>
      <c r="E19" s="18">
        <v>40</v>
      </c>
      <c r="F19" s="18">
        <v>6.8</v>
      </c>
      <c r="G19" s="20">
        <v>7500</v>
      </c>
      <c r="H19" s="21">
        <v>164.94</v>
      </c>
      <c r="I19" s="21">
        <v>2810</v>
      </c>
      <c r="J19" s="33">
        <f t="shared" si="0"/>
        <v>0.374666666666667</v>
      </c>
      <c r="K19" s="33" t="s">
        <v>17</v>
      </c>
      <c r="L19" s="17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6"/>
      <c r="IT19" s="36"/>
      <c r="IU19" s="36"/>
      <c r="IV19" s="36"/>
    </row>
    <row r="20" spans="1:256" s="1" customFormat="1" ht="21" customHeight="1">
      <c r="A20" s="17">
        <v>15</v>
      </c>
      <c r="B20" s="17" t="s">
        <v>28</v>
      </c>
      <c r="C20" s="17" t="s">
        <v>37</v>
      </c>
      <c r="D20" s="18" t="s">
        <v>16</v>
      </c>
      <c r="E20" s="18">
        <v>62</v>
      </c>
      <c r="F20" s="18">
        <v>5.4</v>
      </c>
      <c r="G20" s="17">
        <v>5800</v>
      </c>
      <c r="H20" s="21">
        <v>128.51</v>
      </c>
      <c r="I20" s="21">
        <v>1973</v>
      </c>
      <c r="J20" s="33">
        <f t="shared" si="0"/>
        <v>0.340172413793103</v>
      </c>
      <c r="K20" s="33" t="s">
        <v>17</v>
      </c>
      <c r="L20" s="17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6"/>
      <c r="IT20" s="36"/>
      <c r="IU20" s="36"/>
      <c r="IV20" s="36"/>
    </row>
    <row r="21" spans="1:256" s="1" customFormat="1" ht="27" customHeight="1">
      <c r="A21" s="17">
        <v>16</v>
      </c>
      <c r="B21" s="17" t="s">
        <v>28</v>
      </c>
      <c r="C21" s="17" t="s">
        <v>38</v>
      </c>
      <c r="D21" s="18" t="s">
        <v>33</v>
      </c>
      <c r="E21" s="18">
        <v>11</v>
      </c>
      <c r="F21" s="18">
        <v>5</v>
      </c>
      <c r="G21" s="17">
        <v>4200</v>
      </c>
      <c r="H21" s="21"/>
      <c r="I21" s="21"/>
      <c r="J21" s="33">
        <f t="shared" si="0"/>
        <v>0</v>
      </c>
      <c r="K21" s="33" t="s">
        <v>17</v>
      </c>
      <c r="L21" s="17" t="s">
        <v>39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6"/>
      <c r="IT21" s="36"/>
      <c r="IU21" s="36"/>
      <c r="IV21" s="36"/>
    </row>
    <row r="22" spans="1:256" s="1" customFormat="1" ht="27" customHeight="1">
      <c r="A22" s="17">
        <v>17</v>
      </c>
      <c r="B22" s="17" t="s">
        <v>40</v>
      </c>
      <c r="C22" s="17" t="s">
        <v>41</v>
      </c>
      <c r="D22" s="19" t="s">
        <v>21</v>
      </c>
      <c r="E22" s="18">
        <v>9.2</v>
      </c>
      <c r="F22" s="18">
        <v>4.2</v>
      </c>
      <c r="G22" s="20">
        <v>2900</v>
      </c>
      <c r="H22" s="21"/>
      <c r="I22" s="21"/>
      <c r="J22" s="33">
        <f t="shared" si="0"/>
        <v>0</v>
      </c>
      <c r="K22" s="33" t="s">
        <v>17</v>
      </c>
      <c r="L22" s="17" t="s">
        <v>42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6"/>
      <c r="IT22" s="36"/>
      <c r="IU22" s="36"/>
      <c r="IV22" s="36"/>
    </row>
    <row r="23" spans="1:256" s="1" customFormat="1" ht="27" customHeight="1">
      <c r="A23" s="17">
        <v>18</v>
      </c>
      <c r="B23" s="17" t="s">
        <v>43</v>
      </c>
      <c r="C23" s="17" t="s">
        <v>44</v>
      </c>
      <c r="D23" s="19" t="s">
        <v>21</v>
      </c>
      <c r="E23" s="18"/>
      <c r="F23" s="18"/>
      <c r="G23" s="20">
        <v>2900</v>
      </c>
      <c r="H23" s="21"/>
      <c r="I23" s="21"/>
      <c r="J23" s="33">
        <f t="shared" si="0"/>
        <v>0</v>
      </c>
      <c r="K23" s="33" t="s">
        <v>17</v>
      </c>
      <c r="L23" s="17" t="s">
        <v>42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6"/>
      <c r="IT23" s="36"/>
      <c r="IU23" s="36"/>
      <c r="IV23" s="36"/>
    </row>
    <row r="24" spans="1:256" s="1" customFormat="1" ht="21" customHeight="1">
      <c r="A24" s="17">
        <v>19</v>
      </c>
      <c r="B24" s="17" t="s">
        <v>45</v>
      </c>
      <c r="C24" s="17" t="s">
        <v>46</v>
      </c>
      <c r="D24" s="19" t="s">
        <v>21</v>
      </c>
      <c r="E24" s="18">
        <v>15</v>
      </c>
      <c r="F24" s="18">
        <v>5</v>
      </c>
      <c r="G24" s="20">
        <v>2900</v>
      </c>
      <c r="H24" s="21">
        <v>39.59</v>
      </c>
      <c r="I24" s="21">
        <v>690</v>
      </c>
      <c r="J24" s="33">
        <f t="shared" si="0"/>
        <v>0.237931034482759</v>
      </c>
      <c r="K24" s="33" t="s">
        <v>17</v>
      </c>
      <c r="L24" s="17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6"/>
      <c r="IT24" s="36"/>
      <c r="IU24" s="36"/>
      <c r="IV24" s="36"/>
    </row>
    <row r="25" spans="1:256" s="1" customFormat="1" ht="21" customHeight="1">
      <c r="A25" s="17">
        <v>20</v>
      </c>
      <c r="B25" s="17" t="s">
        <v>45</v>
      </c>
      <c r="C25" s="17" t="s">
        <v>47</v>
      </c>
      <c r="D25" s="19" t="s">
        <v>16</v>
      </c>
      <c r="E25" s="18">
        <v>11</v>
      </c>
      <c r="F25" s="18">
        <v>5</v>
      </c>
      <c r="G25" s="17">
        <v>5800</v>
      </c>
      <c r="H25" s="21">
        <v>175.99</v>
      </c>
      <c r="I25" s="21">
        <v>3010</v>
      </c>
      <c r="J25" s="33">
        <f t="shared" si="0"/>
        <v>0.518965517241379</v>
      </c>
      <c r="K25" s="33" t="s">
        <v>17</v>
      </c>
      <c r="L25" s="17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6"/>
      <c r="IT25" s="36"/>
      <c r="IU25" s="36"/>
      <c r="IV25" s="36"/>
    </row>
    <row r="26" spans="1:256" s="1" customFormat="1" ht="21" customHeight="1">
      <c r="A26" s="17">
        <v>21</v>
      </c>
      <c r="B26" s="17" t="s">
        <v>45</v>
      </c>
      <c r="C26" s="17" t="s">
        <v>48</v>
      </c>
      <c r="D26" s="19" t="s">
        <v>49</v>
      </c>
      <c r="E26" s="18">
        <v>21</v>
      </c>
      <c r="F26" s="18">
        <v>7</v>
      </c>
      <c r="G26" s="17">
        <v>1400</v>
      </c>
      <c r="H26" s="22">
        <v>20.39</v>
      </c>
      <c r="I26" s="21">
        <v>330</v>
      </c>
      <c r="J26" s="33">
        <f t="shared" si="0"/>
        <v>0.235714285714286</v>
      </c>
      <c r="K26" s="33" t="s">
        <v>17</v>
      </c>
      <c r="L26" s="17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6"/>
      <c r="IT26" s="36"/>
      <c r="IU26" s="36"/>
      <c r="IV26" s="36"/>
    </row>
    <row r="27" spans="1:256" s="1" customFormat="1" ht="21" customHeight="1">
      <c r="A27" s="17">
        <v>22</v>
      </c>
      <c r="B27" s="17" t="s">
        <v>45</v>
      </c>
      <c r="C27" s="17" t="s">
        <v>50</v>
      </c>
      <c r="D27" s="19" t="s">
        <v>33</v>
      </c>
      <c r="E27" s="18">
        <v>24</v>
      </c>
      <c r="F27" s="18">
        <v>6.5</v>
      </c>
      <c r="G27" s="17">
        <v>4200</v>
      </c>
      <c r="H27" s="23"/>
      <c r="I27" s="21"/>
      <c r="J27" s="33">
        <f t="shared" si="0"/>
        <v>0</v>
      </c>
      <c r="K27" s="33" t="s">
        <v>17</v>
      </c>
      <c r="L27" s="17" t="s">
        <v>51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6"/>
      <c r="IT27" s="36"/>
      <c r="IU27" s="36"/>
      <c r="IV27" s="36"/>
    </row>
    <row r="28" spans="1:256" s="1" customFormat="1" ht="21" customHeight="1">
      <c r="A28" s="17">
        <v>23</v>
      </c>
      <c r="B28" s="17" t="s">
        <v>45</v>
      </c>
      <c r="C28" s="17" t="s">
        <v>52</v>
      </c>
      <c r="D28" s="19" t="s">
        <v>53</v>
      </c>
      <c r="E28" s="18">
        <v>24</v>
      </c>
      <c r="F28" s="18">
        <v>7</v>
      </c>
      <c r="G28" s="17">
        <v>8500</v>
      </c>
      <c r="H28" s="24">
        <v>477.56</v>
      </c>
      <c r="I28" s="21">
        <v>7940</v>
      </c>
      <c r="J28" s="33">
        <f t="shared" si="0"/>
        <v>0.934117647058823</v>
      </c>
      <c r="K28" s="33" t="s">
        <v>17</v>
      </c>
      <c r="L28" s="17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6"/>
      <c r="IT28" s="36"/>
      <c r="IU28" s="36"/>
      <c r="IV28" s="36"/>
    </row>
    <row r="29" spans="1:256" s="1" customFormat="1" ht="21" customHeight="1">
      <c r="A29" s="17">
        <v>24</v>
      </c>
      <c r="B29" s="17" t="s">
        <v>45</v>
      </c>
      <c r="C29" s="17" t="s">
        <v>54</v>
      </c>
      <c r="D29" s="19" t="s">
        <v>33</v>
      </c>
      <c r="E29" s="18">
        <v>16</v>
      </c>
      <c r="F29" s="18">
        <v>7</v>
      </c>
      <c r="G29" s="17">
        <v>4200</v>
      </c>
      <c r="H29" s="21">
        <v>39.59</v>
      </c>
      <c r="I29" s="21">
        <v>670</v>
      </c>
      <c r="J29" s="33">
        <f t="shared" si="0"/>
        <v>0.15952380952381</v>
      </c>
      <c r="K29" s="33" t="s">
        <v>17</v>
      </c>
      <c r="L29" s="17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6"/>
      <c r="IT29" s="36"/>
      <c r="IU29" s="36"/>
      <c r="IV29" s="36"/>
    </row>
    <row r="30" spans="1:256" s="1" customFormat="1" ht="27" customHeight="1">
      <c r="A30" s="17">
        <v>25</v>
      </c>
      <c r="B30" s="17" t="s">
        <v>55</v>
      </c>
      <c r="C30" s="17" t="s">
        <v>56</v>
      </c>
      <c r="D30" s="18" t="s">
        <v>57</v>
      </c>
      <c r="E30" s="18">
        <v>13</v>
      </c>
      <c r="F30" s="18">
        <v>5</v>
      </c>
      <c r="G30" s="25">
        <v>2100</v>
      </c>
      <c r="H30" s="21"/>
      <c r="I30" s="21"/>
      <c r="J30" s="33">
        <f t="shared" si="0"/>
        <v>0</v>
      </c>
      <c r="K30" s="33" t="s">
        <v>17</v>
      </c>
      <c r="L30" s="17" t="s">
        <v>58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6"/>
      <c r="IT30" s="36"/>
      <c r="IU30" s="36"/>
      <c r="IV30" s="36"/>
    </row>
    <row r="31" spans="1:256" s="1" customFormat="1" ht="27" customHeight="1">
      <c r="A31" s="17">
        <v>26</v>
      </c>
      <c r="B31" s="17" t="s">
        <v>55</v>
      </c>
      <c r="C31" s="17" t="s">
        <v>59</v>
      </c>
      <c r="D31" s="18" t="s">
        <v>33</v>
      </c>
      <c r="E31" s="18">
        <v>8</v>
      </c>
      <c r="F31" s="18">
        <v>4.2</v>
      </c>
      <c r="G31" s="17">
        <v>4200</v>
      </c>
      <c r="H31" s="21"/>
      <c r="I31" s="21"/>
      <c r="J31" s="33">
        <f t="shared" si="0"/>
        <v>0</v>
      </c>
      <c r="K31" s="33" t="s">
        <v>17</v>
      </c>
      <c r="L31" s="17" t="s">
        <v>58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6"/>
      <c r="IT31" s="36"/>
      <c r="IU31" s="36"/>
      <c r="IV31" s="36"/>
    </row>
    <row r="32" spans="1:256" s="1" customFormat="1" ht="27" customHeight="1">
      <c r="A32" s="17">
        <v>27</v>
      </c>
      <c r="B32" s="17" t="s">
        <v>55</v>
      </c>
      <c r="C32" s="17" t="s">
        <v>60</v>
      </c>
      <c r="D32" s="18" t="s">
        <v>21</v>
      </c>
      <c r="E32" s="18">
        <v>13</v>
      </c>
      <c r="F32" s="18">
        <v>5.3</v>
      </c>
      <c r="G32" s="20">
        <v>2900</v>
      </c>
      <c r="H32" s="21"/>
      <c r="I32" s="21"/>
      <c r="J32" s="33">
        <f t="shared" si="0"/>
        <v>0</v>
      </c>
      <c r="K32" s="33" t="s">
        <v>17</v>
      </c>
      <c r="L32" s="17" t="s">
        <v>58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6"/>
      <c r="IT32" s="36"/>
      <c r="IU32" s="36"/>
      <c r="IV32" s="36"/>
    </row>
    <row r="33" spans="1:256" s="1" customFormat="1" ht="21" customHeight="1">
      <c r="A33" s="17">
        <v>28</v>
      </c>
      <c r="B33" s="17" t="s">
        <v>61</v>
      </c>
      <c r="C33" s="17" t="s">
        <v>62</v>
      </c>
      <c r="D33" s="19" t="s">
        <v>33</v>
      </c>
      <c r="E33" s="18">
        <v>7.4</v>
      </c>
      <c r="F33" s="18">
        <v>3.9</v>
      </c>
      <c r="G33" s="17">
        <v>4200</v>
      </c>
      <c r="H33" s="21">
        <v>132.18</v>
      </c>
      <c r="I33" s="21">
        <v>2230</v>
      </c>
      <c r="J33" s="33">
        <f t="shared" si="0"/>
        <v>0.530952380952381</v>
      </c>
      <c r="K33" s="33" t="s">
        <v>17</v>
      </c>
      <c r="L33" s="17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6"/>
      <c r="IT33" s="36"/>
      <c r="IU33" s="36"/>
      <c r="IV33" s="36"/>
    </row>
    <row r="34" spans="1:256" s="1" customFormat="1" ht="21" customHeight="1">
      <c r="A34" s="17">
        <v>29</v>
      </c>
      <c r="B34" s="17" t="s">
        <v>61</v>
      </c>
      <c r="C34" s="17" t="s">
        <v>63</v>
      </c>
      <c r="D34" s="19" t="s">
        <v>21</v>
      </c>
      <c r="E34" s="18">
        <v>11</v>
      </c>
      <c r="F34" s="18">
        <v>5</v>
      </c>
      <c r="G34" s="20">
        <v>2900</v>
      </c>
      <c r="H34" s="21">
        <v>14.3</v>
      </c>
      <c r="I34" s="21">
        <v>250</v>
      </c>
      <c r="J34" s="33">
        <f t="shared" si="0"/>
        <v>0.0862068965517241</v>
      </c>
      <c r="K34" s="33" t="s">
        <v>17</v>
      </c>
      <c r="L34" s="17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6"/>
      <c r="IT34" s="36"/>
      <c r="IU34" s="36"/>
      <c r="IV34" s="36"/>
    </row>
    <row r="35" spans="1:256" s="1" customFormat="1" ht="21" customHeight="1">
      <c r="A35" s="17">
        <v>30</v>
      </c>
      <c r="B35" s="17" t="s">
        <v>61</v>
      </c>
      <c r="C35" s="17" t="s">
        <v>64</v>
      </c>
      <c r="D35" s="19" t="s">
        <v>21</v>
      </c>
      <c r="E35" s="18">
        <v>9</v>
      </c>
      <c r="F35" s="18">
        <v>5.5</v>
      </c>
      <c r="G35" s="20">
        <v>2900</v>
      </c>
      <c r="H35" s="21">
        <v>24.9</v>
      </c>
      <c r="I35" s="21">
        <v>420</v>
      </c>
      <c r="J35" s="33">
        <f t="shared" si="0"/>
        <v>0.144827586206897</v>
      </c>
      <c r="K35" s="33" t="s">
        <v>17</v>
      </c>
      <c r="L35" s="17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6"/>
      <c r="IT35" s="36"/>
      <c r="IU35" s="36"/>
      <c r="IV35" s="36"/>
    </row>
    <row r="36" spans="1:256" s="1" customFormat="1" ht="21" customHeight="1">
      <c r="A36" s="17">
        <v>31</v>
      </c>
      <c r="B36" s="17" t="s">
        <v>65</v>
      </c>
      <c r="C36" s="17" t="s">
        <v>66</v>
      </c>
      <c r="D36" s="18" t="s">
        <v>21</v>
      </c>
      <c r="E36" s="18"/>
      <c r="F36" s="18"/>
      <c r="G36" s="20">
        <v>2900</v>
      </c>
      <c r="H36" s="21"/>
      <c r="I36" s="21"/>
      <c r="J36" s="33">
        <f t="shared" si="0"/>
        <v>0</v>
      </c>
      <c r="K36" s="33" t="s">
        <v>17</v>
      </c>
      <c r="L36" s="17" t="s">
        <v>67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6"/>
      <c r="IT36" s="36"/>
      <c r="IU36" s="36"/>
      <c r="IV36" s="36"/>
    </row>
    <row r="37" spans="1:256" s="1" customFormat="1" ht="21" customHeight="1">
      <c r="A37" s="17">
        <v>32</v>
      </c>
      <c r="B37" s="17" t="s">
        <v>65</v>
      </c>
      <c r="C37" s="17" t="s">
        <v>68</v>
      </c>
      <c r="D37" s="18" t="s">
        <v>49</v>
      </c>
      <c r="E37" s="18"/>
      <c r="F37" s="18"/>
      <c r="G37" s="26">
        <v>1400</v>
      </c>
      <c r="H37" s="21"/>
      <c r="I37" s="21"/>
      <c r="J37" s="33">
        <f t="shared" si="0"/>
        <v>0</v>
      </c>
      <c r="K37" s="33" t="s">
        <v>17</v>
      </c>
      <c r="L37" s="17" t="s">
        <v>67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6"/>
      <c r="IT37" s="36"/>
      <c r="IU37" s="36"/>
      <c r="IV37" s="36"/>
    </row>
    <row r="38" spans="1:256" s="1" customFormat="1" ht="21" customHeight="1">
      <c r="A38" s="17">
        <v>33</v>
      </c>
      <c r="B38" s="17" t="s">
        <v>69</v>
      </c>
      <c r="C38" s="17" t="s">
        <v>70</v>
      </c>
      <c r="D38" s="18" t="s">
        <v>21</v>
      </c>
      <c r="E38" s="18">
        <v>15</v>
      </c>
      <c r="F38" s="27">
        <v>4.7</v>
      </c>
      <c r="G38" s="28">
        <v>2900</v>
      </c>
      <c r="H38" s="29">
        <v>22.03</v>
      </c>
      <c r="I38" s="21">
        <v>380</v>
      </c>
      <c r="J38" s="33">
        <f t="shared" si="0"/>
        <v>0.131034482758621</v>
      </c>
      <c r="K38" s="33" t="s">
        <v>17</v>
      </c>
      <c r="L38" s="17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6"/>
      <c r="IT38" s="36"/>
      <c r="IU38" s="36"/>
      <c r="IV38" s="36"/>
    </row>
    <row r="39" spans="1:256" s="1" customFormat="1" ht="21" customHeight="1">
      <c r="A39" s="17">
        <v>34</v>
      </c>
      <c r="B39" s="17" t="s">
        <v>69</v>
      </c>
      <c r="C39" s="17" t="s">
        <v>71</v>
      </c>
      <c r="D39" s="30" t="s">
        <v>72</v>
      </c>
      <c r="E39" s="18">
        <v>47</v>
      </c>
      <c r="F39" s="27">
        <v>4.7</v>
      </c>
      <c r="G39" s="28">
        <v>700</v>
      </c>
      <c r="H39" s="29">
        <v>2.52</v>
      </c>
      <c r="I39" s="21">
        <v>40</v>
      </c>
      <c r="J39" s="33">
        <f t="shared" si="0"/>
        <v>0.0571428571428571</v>
      </c>
      <c r="K39" s="33" t="s">
        <v>17</v>
      </c>
      <c r="L39" s="17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6"/>
      <c r="IT39" s="36"/>
      <c r="IU39" s="36"/>
      <c r="IV39" s="36"/>
    </row>
    <row r="40" spans="1:256" s="1" customFormat="1" ht="27" customHeight="1">
      <c r="A40" s="17">
        <v>35</v>
      </c>
      <c r="B40" s="17" t="s">
        <v>73</v>
      </c>
      <c r="C40" s="17" t="s">
        <v>74</v>
      </c>
      <c r="D40" s="18"/>
      <c r="E40" s="18"/>
      <c r="F40" s="27"/>
      <c r="G40" s="28">
        <v>4287</v>
      </c>
      <c r="H40" s="29"/>
      <c r="I40" s="21"/>
      <c r="J40" s="33">
        <f t="shared" si="0"/>
        <v>0</v>
      </c>
      <c r="K40" s="33" t="s">
        <v>17</v>
      </c>
      <c r="L40" s="17" t="s">
        <v>75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6"/>
      <c r="IT40" s="36"/>
      <c r="IU40" s="36"/>
      <c r="IV40" s="36"/>
    </row>
    <row r="41" spans="1:256" s="1" customFormat="1" ht="21" customHeight="1">
      <c r="A41" s="17">
        <v>36</v>
      </c>
      <c r="B41" s="17" t="s">
        <v>69</v>
      </c>
      <c r="C41" s="17" t="s">
        <v>76</v>
      </c>
      <c r="D41" s="18" t="s">
        <v>33</v>
      </c>
      <c r="E41" s="18">
        <v>15</v>
      </c>
      <c r="F41" s="27">
        <v>3.3</v>
      </c>
      <c r="G41" s="28">
        <v>4200</v>
      </c>
      <c r="H41" s="29">
        <v>118.43</v>
      </c>
      <c r="I41" s="21">
        <v>1960</v>
      </c>
      <c r="J41" s="33">
        <f t="shared" si="0"/>
        <v>0.466666666666667</v>
      </c>
      <c r="K41" s="33" t="s">
        <v>17</v>
      </c>
      <c r="L41" s="17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6"/>
      <c r="IT41" s="36"/>
      <c r="IU41" s="36"/>
      <c r="IV41" s="36"/>
    </row>
    <row r="42" spans="1:256" s="1" customFormat="1" ht="21" customHeight="1">
      <c r="A42" s="17">
        <v>37</v>
      </c>
      <c r="B42" s="17" t="s">
        <v>69</v>
      </c>
      <c r="C42" s="17" t="s">
        <v>77</v>
      </c>
      <c r="D42" s="18" t="s">
        <v>33</v>
      </c>
      <c r="E42" s="18">
        <v>10</v>
      </c>
      <c r="F42" s="27">
        <v>3.5</v>
      </c>
      <c r="G42" s="28">
        <v>4200</v>
      </c>
      <c r="H42" s="29">
        <v>116.76</v>
      </c>
      <c r="I42" s="21">
        <v>1980</v>
      </c>
      <c r="J42" s="33">
        <f t="shared" si="0"/>
        <v>0.471428571428571</v>
      </c>
      <c r="K42" s="33" t="s">
        <v>17</v>
      </c>
      <c r="L42" s="17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6"/>
      <c r="IT42" s="36"/>
      <c r="IU42" s="36"/>
      <c r="IV42" s="36"/>
    </row>
    <row r="43" spans="1:256" s="1" customFormat="1" ht="27" customHeight="1">
      <c r="A43" s="17">
        <v>38</v>
      </c>
      <c r="B43" s="17" t="s">
        <v>73</v>
      </c>
      <c r="C43" s="17" t="s">
        <v>78</v>
      </c>
      <c r="D43" s="18"/>
      <c r="E43" s="18"/>
      <c r="F43" s="27"/>
      <c r="G43" s="28">
        <v>3429</v>
      </c>
      <c r="H43" s="29"/>
      <c r="I43" s="21"/>
      <c r="J43" s="33">
        <f t="shared" si="0"/>
        <v>0</v>
      </c>
      <c r="K43" s="33" t="s">
        <v>17</v>
      </c>
      <c r="L43" s="17" t="s">
        <v>75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6"/>
      <c r="IT43" s="36"/>
      <c r="IU43" s="36"/>
      <c r="IV43" s="36"/>
    </row>
    <row r="44" spans="1:256" s="1" customFormat="1" ht="21" customHeight="1">
      <c r="A44" s="17">
        <v>39</v>
      </c>
      <c r="B44" s="17" t="s">
        <v>79</v>
      </c>
      <c r="C44" s="17" t="s">
        <v>80</v>
      </c>
      <c r="D44" s="18" t="s">
        <v>57</v>
      </c>
      <c r="E44" s="18">
        <v>14</v>
      </c>
      <c r="F44" s="27">
        <v>5</v>
      </c>
      <c r="G44" s="19">
        <v>2100</v>
      </c>
      <c r="H44" s="29">
        <v>28.8</v>
      </c>
      <c r="I44" s="21">
        <v>540</v>
      </c>
      <c r="J44" s="33">
        <f t="shared" si="0"/>
        <v>0.257142857142857</v>
      </c>
      <c r="K44" s="33" t="s">
        <v>17</v>
      </c>
      <c r="L44" s="17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6"/>
      <c r="IT44" s="36"/>
      <c r="IU44" s="36"/>
      <c r="IV44" s="36"/>
    </row>
    <row r="45" spans="1:256" s="1" customFormat="1" ht="21" customHeight="1">
      <c r="A45" s="17">
        <v>40</v>
      </c>
      <c r="B45" s="17" t="s">
        <v>79</v>
      </c>
      <c r="C45" s="17" t="s">
        <v>81</v>
      </c>
      <c r="D45" s="18" t="s">
        <v>57</v>
      </c>
      <c r="E45" s="18">
        <v>16</v>
      </c>
      <c r="F45" s="27">
        <v>3.9</v>
      </c>
      <c r="G45" s="19">
        <v>2100</v>
      </c>
      <c r="H45" s="29">
        <v>2.05</v>
      </c>
      <c r="I45" s="21">
        <v>20</v>
      </c>
      <c r="J45" s="33">
        <f t="shared" si="0"/>
        <v>0.00952380952380952</v>
      </c>
      <c r="K45" s="33" t="s">
        <v>17</v>
      </c>
      <c r="L45" s="17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6"/>
      <c r="IT45" s="36"/>
      <c r="IU45" s="36"/>
      <c r="IV45" s="36"/>
    </row>
    <row r="46" spans="1:256" s="1" customFormat="1" ht="21" customHeight="1">
      <c r="A46" s="17">
        <v>41</v>
      </c>
      <c r="B46" s="17" t="s">
        <v>79</v>
      </c>
      <c r="C46" s="17" t="s">
        <v>82</v>
      </c>
      <c r="D46" s="18" t="s">
        <v>33</v>
      </c>
      <c r="E46" s="18">
        <v>12</v>
      </c>
      <c r="F46" s="27">
        <v>4.5</v>
      </c>
      <c r="G46" s="28">
        <v>4200</v>
      </c>
      <c r="H46" s="29">
        <v>129.68</v>
      </c>
      <c r="I46" s="21">
        <v>2180</v>
      </c>
      <c r="J46" s="33">
        <f t="shared" si="0"/>
        <v>0.519047619047619</v>
      </c>
      <c r="K46" s="33" t="s">
        <v>17</v>
      </c>
      <c r="L46" s="17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6"/>
      <c r="IT46" s="36"/>
      <c r="IU46" s="36"/>
      <c r="IV46" s="36"/>
    </row>
    <row r="47" spans="1:256" s="1" customFormat="1" ht="21" customHeight="1">
      <c r="A47" s="17">
        <v>42</v>
      </c>
      <c r="B47" s="17" t="s">
        <v>83</v>
      </c>
      <c r="C47" s="17" t="s">
        <v>84</v>
      </c>
      <c r="D47" s="18" t="s">
        <v>57</v>
      </c>
      <c r="E47" s="18">
        <v>13</v>
      </c>
      <c r="F47" s="27">
        <v>6.5</v>
      </c>
      <c r="G47" s="19">
        <v>2100</v>
      </c>
      <c r="H47" s="29">
        <v>20.99</v>
      </c>
      <c r="I47" s="21">
        <v>320</v>
      </c>
      <c r="J47" s="33">
        <f t="shared" si="0"/>
        <v>0.152380952380952</v>
      </c>
      <c r="K47" s="33" t="s">
        <v>17</v>
      </c>
      <c r="L47" s="17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6"/>
      <c r="IT47" s="36"/>
      <c r="IU47" s="36"/>
      <c r="IV47" s="36"/>
    </row>
    <row r="48" spans="1:256" s="1" customFormat="1" ht="21" customHeight="1">
      <c r="A48" s="17">
        <v>43</v>
      </c>
      <c r="B48" s="17" t="s">
        <v>83</v>
      </c>
      <c r="C48" s="17" t="s">
        <v>85</v>
      </c>
      <c r="D48" s="18" t="s">
        <v>57</v>
      </c>
      <c r="E48" s="18">
        <v>16</v>
      </c>
      <c r="F48" s="27">
        <v>7</v>
      </c>
      <c r="G48" s="19">
        <v>2100</v>
      </c>
      <c r="H48" s="29">
        <v>97.78</v>
      </c>
      <c r="I48" s="21">
        <v>1490</v>
      </c>
      <c r="J48" s="33">
        <f t="shared" si="0"/>
        <v>0.70952380952381</v>
      </c>
      <c r="K48" s="33" t="s">
        <v>17</v>
      </c>
      <c r="L48" s="17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6"/>
      <c r="IT48" s="36"/>
      <c r="IU48" s="36"/>
      <c r="IV48" s="36"/>
    </row>
    <row r="49" spans="1:256" s="1" customFormat="1" ht="21" customHeight="1">
      <c r="A49" s="17">
        <v>44</v>
      </c>
      <c r="B49" s="17" t="s">
        <v>83</v>
      </c>
      <c r="C49" s="17" t="s">
        <v>86</v>
      </c>
      <c r="D49" s="18" t="s">
        <v>49</v>
      </c>
      <c r="E49" s="18">
        <v>13</v>
      </c>
      <c r="F49" s="27">
        <v>5.8</v>
      </c>
      <c r="G49" s="28">
        <v>1400</v>
      </c>
      <c r="H49" s="29">
        <v>74.19</v>
      </c>
      <c r="I49" s="21">
        <v>1320</v>
      </c>
      <c r="J49" s="33">
        <f t="shared" si="0"/>
        <v>0.942857142857143</v>
      </c>
      <c r="K49" s="33" t="s">
        <v>17</v>
      </c>
      <c r="L49" s="17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6"/>
      <c r="IT49" s="36"/>
      <c r="IU49" s="36"/>
      <c r="IV49" s="36"/>
    </row>
    <row r="50" spans="1:256" s="1" customFormat="1" ht="21" customHeight="1">
      <c r="A50" s="17">
        <v>45</v>
      </c>
      <c r="B50" s="17" t="s">
        <v>83</v>
      </c>
      <c r="C50" s="17" t="s">
        <v>87</v>
      </c>
      <c r="D50" s="18" t="s">
        <v>33</v>
      </c>
      <c r="E50" s="18">
        <v>10</v>
      </c>
      <c r="F50" s="18">
        <v>3.5</v>
      </c>
      <c r="G50" s="31">
        <v>4200</v>
      </c>
      <c r="H50" s="21">
        <v>43.18</v>
      </c>
      <c r="I50" s="21">
        <v>-230</v>
      </c>
      <c r="J50" s="33">
        <f t="shared" si="0"/>
        <v>-0.0547619047619048</v>
      </c>
      <c r="K50" s="33" t="s">
        <v>17</v>
      </c>
      <c r="L50" s="17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6"/>
      <c r="IT50" s="36"/>
      <c r="IU50" s="36"/>
      <c r="IV50" s="36"/>
    </row>
    <row r="51" spans="1:256" s="1" customFormat="1" ht="21" customHeight="1">
      <c r="A51" s="17">
        <v>46</v>
      </c>
      <c r="B51" s="17" t="s">
        <v>83</v>
      </c>
      <c r="C51" s="17" t="s">
        <v>88</v>
      </c>
      <c r="D51" s="18" t="s">
        <v>30</v>
      </c>
      <c r="E51" s="18">
        <v>7</v>
      </c>
      <c r="F51" s="18">
        <v>2.8</v>
      </c>
      <c r="G51" s="31">
        <v>4328</v>
      </c>
      <c r="H51" s="21"/>
      <c r="I51" s="21"/>
      <c r="J51" s="33">
        <f t="shared" si="0"/>
        <v>0</v>
      </c>
      <c r="K51" s="33" t="s">
        <v>17</v>
      </c>
      <c r="L51" s="17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6"/>
      <c r="IT51" s="36"/>
      <c r="IU51" s="36"/>
      <c r="IV51" s="36"/>
    </row>
    <row r="52" spans="1:256" s="1" customFormat="1" ht="27" customHeight="1">
      <c r="A52" s="17">
        <v>47</v>
      </c>
      <c r="B52" s="17" t="s">
        <v>89</v>
      </c>
      <c r="C52" s="17" t="s">
        <v>90</v>
      </c>
      <c r="D52" s="18"/>
      <c r="E52" s="18"/>
      <c r="F52" s="18"/>
      <c r="G52" s="17">
        <v>3429</v>
      </c>
      <c r="H52" s="21">
        <v>21.89</v>
      </c>
      <c r="I52" s="21">
        <v>350</v>
      </c>
      <c r="J52" s="33">
        <f t="shared" si="0"/>
        <v>0.102070574511519</v>
      </c>
      <c r="K52" s="33" t="s">
        <v>17</v>
      </c>
      <c r="L52" s="17" t="s">
        <v>91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6"/>
      <c r="IT52" s="36"/>
      <c r="IU52" s="36"/>
      <c r="IV52" s="36"/>
    </row>
    <row r="53" spans="1:256" s="1" customFormat="1" ht="21" customHeight="1">
      <c r="A53" s="17">
        <v>48</v>
      </c>
      <c r="B53" s="17" t="s">
        <v>92</v>
      </c>
      <c r="C53" s="17" t="s">
        <v>93</v>
      </c>
      <c r="D53" s="18" t="s">
        <v>33</v>
      </c>
      <c r="E53" s="18"/>
      <c r="F53" s="18"/>
      <c r="G53" s="17">
        <v>4200</v>
      </c>
      <c r="H53" s="21">
        <v>89.15</v>
      </c>
      <c r="I53" s="21">
        <v>1570</v>
      </c>
      <c r="J53" s="33">
        <f t="shared" si="0"/>
        <v>0.373809523809524</v>
      </c>
      <c r="K53" s="33" t="s">
        <v>17</v>
      </c>
      <c r="L53" s="17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6"/>
      <c r="IT53" s="36"/>
      <c r="IU53" s="36"/>
      <c r="IV53" s="36"/>
    </row>
    <row r="54" spans="1:256" s="1" customFormat="1" ht="21" customHeight="1">
      <c r="A54" s="17">
        <v>49</v>
      </c>
      <c r="B54" s="17" t="s">
        <v>92</v>
      </c>
      <c r="C54" s="17" t="s">
        <v>94</v>
      </c>
      <c r="D54" s="18" t="s">
        <v>57</v>
      </c>
      <c r="E54" s="18">
        <v>15</v>
      </c>
      <c r="F54" s="18">
        <v>6</v>
      </c>
      <c r="G54" s="25">
        <v>2100</v>
      </c>
      <c r="H54" s="21">
        <v>55.18</v>
      </c>
      <c r="I54" s="21">
        <v>1000</v>
      </c>
      <c r="J54" s="33">
        <f t="shared" si="0"/>
        <v>0.476190476190476</v>
      </c>
      <c r="K54" s="33" t="s">
        <v>17</v>
      </c>
      <c r="L54" s="17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6"/>
      <c r="IT54" s="36"/>
      <c r="IU54" s="36"/>
      <c r="IV54" s="36"/>
    </row>
    <row r="55" spans="1:256" s="1" customFormat="1" ht="21" customHeight="1">
      <c r="A55" s="17">
        <v>50</v>
      </c>
      <c r="B55" s="17" t="s">
        <v>92</v>
      </c>
      <c r="C55" s="17" t="s">
        <v>95</v>
      </c>
      <c r="D55" s="18" t="s">
        <v>49</v>
      </c>
      <c r="E55" s="18">
        <v>20</v>
      </c>
      <c r="F55" s="18">
        <v>4.3</v>
      </c>
      <c r="G55" s="17">
        <v>1400</v>
      </c>
      <c r="H55" s="21">
        <v>35.38</v>
      </c>
      <c r="I55" s="21">
        <v>560</v>
      </c>
      <c r="J55" s="33">
        <f t="shared" si="0"/>
        <v>0.4</v>
      </c>
      <c r="K55" s="33" t="s">
        <v>17</v>
      </c>
      <c r="L55" s="17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6"/>
      <c r="IT55" s="36"/>
      <c r="IU55" s="36"/>
      <c r="IV55" s="36"/>
    </row>
    <row r="56" spans="1:256" s="1" customFormat="1" ht="21" customHeight="1">
      <c r="A56" s="17">
        <v>51</v>
      </c>
      <c r="B56" s="17" t="s">
        <v>92</v>
      </c>
      <c r="C56" s="17" t="s">
        <v>96</v>
      </c>
      <c r="D56" s="18" t="s">
        <v>49</v>
      </c>
      <c r="E56" s="18">
        <v>21</v>
      </c>
      <c r="F56" s="18">
        <v>4.6</v>
      </c>
      <c r="G56" s="17">
        <v>1400</v>
      </c>
      <c r="H56" s="21">
        <v>22.56</v>
      </c>
      <c r="I56" s="21">
        <v>-500</v>
      </c>
      <c r="J56" s="33">
        <f t="shared" si="0"/>
        <v>-0.357142857142857</v>
      </c>
      <c r="K56" s="33" t="s">
        <v>17</v>
      </c>
      <c r="L56" s="17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6"/>
      <c r="IT56" s="36"/>
      <c r="IU56" s="36"/>
      <c r="IV56" s="36"/>
    </row>
    <row r="57" spans="1:256" s="1" customFormat="1" ht="21" customHeight="1">
      <c r="A57" s="17">
        <v>52</v>
      </c>
      <c r="B57" s="17" t="s">
        <v>92</v>
      </c>
      <c r="C57" s="17" t="s">
        <v>97</v>
      </c>
      <c r="D57" s="18" t="s">
        <v>57</v>
      </c>
      <c r="E57" s="18">
        <v>22</v>
      </c>
      <c r="F57" s="18">
        <v>5.3</v>
      </c>
      <c r="G57" s="25">
        <v>2100</v>
      </c>
      <c r="H57" s="21"/>
      <c r="I57" s="21"/>
      <c r="J57" s="33">
        <f t="shared" si="0"/>
        <v>0</v>
      </c>
      <c r="K57" s="33" t="s">
        <v>17</v>
      </c>
      <c r="L57" s="17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6"/>
      <c r="IT57" s="36"/>
      <c r="IU57" s="36"/>
      <c r="IV57" s="36"/>
    </row>
    <row r="58" spans="1:256" s="1" customFormat="1" ht="21" customHeight="1">
      <c r="A58" s="17">
        <v>53</v>
      </c>
      <c r="B58" s="17" t="s">
        <v>98</v>
      </c>
      <c r="C58" s="17" t="s">
        <v>99</v>
      </c>
      <c r="D58" s="18" t="s">
        <v>21</v>
      </c>
      <c r="E58" s="18">
        <v>21</v>
      </c>
      <c r="F58" s="18">
        <v>5.5</v>
      </c>
      <c r="G58" s="20">
        <v>2900</v>
      </c>
      <c r="H58" s="21">
        <v>9.37</v>
      </c>
      <c r="I58" s="21">
        <v>160</v>
      </c>
      <c r="J58" s="33">
        <f t="shared" si="0"/>
        <v>0.0551724137931034</v>
      </c>
      <c r="K58" s="33" t="s">
        <v>17</v>
      </c>
      <c r="L58" s="17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6"/>
      <c r="IT58" s="36"/>
      <c r="IU58" s="36"/>
      <c r="IV58" s="36"/>
    </row>
    <row r="59" spans="1:256" s="1" customFormat="1" ht="21" customHeight="1">
      <c r="A59" s="17">
        <v>54</v>
      </c>
      <c r="B59" s="17" t="s">
        <v>98</v>
      </c>
      <c r="C59" s="17" t="s">
        <v>100</v>
      </c>
      <c r="D59" s="18" t="s">
        <v>21</v>
      </c>
      <c r="E59" s="18">
        <v>16</v>
      </c>
      <c r="F59" s="18">
        <v>4.5</v>
      </c>
      <c r="G59" s="20">
        <v>2900</v>
      </c>
      <c r="H59" s="21"/>
      <c r="I59" s="21"/>
      <c r="J59" s="33">
        <f t="shared" si="0"/>
        <v>0</v>
      </c>
      <c r="K59" s="33" t="s">
        <v>17</v>
      </c>
      <c r="L59" s="17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6"/>
      <c r="IT59" s="36"/>
      <c r="IU59" s="36"/>
      <c r="IV59" s="36"/>
    </row>
    <row r="60" spans="1:256" s="1" customFormat="1" ht="21" customHeight="1">
      <c r="A60" s="17">
        <v>55</v>
      </c>
      <c r="B60" s="17" t="s">
        <v>98</v>
      </c>
      <c r="C60" s="17" t="s">
        <v>101</v>
      </c>
      <c r="D60" s="18" t="s">
        <v>33</v>
      </c>
      <c r="E60" s="18">
        <v>14</v>
      </c>
      <c r="F60" s="18">
        <v>4.8</v>
      </c>
      <c r="G60" s="17">
        <v>4200</v>
      </c>
      <c r="H60" s="21"/>
      <c r="I60" s="21"/>
      <c r="J60" s="33">
        <f t="shared" si="0"/>
        <v>0</v>
      </c>
      <c r="K60" s="33" t="s">
        <v>17</v>
      </c>
      <c r="L60" s="17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6"/>
      <c r="IT60" s="36"/>
      <c r="IU60" s="36"/>
      <c r="IV60" s="36"/>
    </row>
    <row r="61" spans="1:256" s="1" customFormat="1" ht="21" customHeight="1">
      <c r="A61" s="17">
        <v>56</v>
      </c>
      <c r="B61" s="17" t="s">
        <v>98</v>
      </c>
      <c r="C61" s="17" t="s">
        <v>102</v>
      </c>
      <c r="D61" s="18" t="s">
        <v>21</v>
      </c>
      <c r="E61" s="18">
        <v>25</v>
      </c>
      <c r="F61" s="18">
        <v>5.2</v>
      </c>
      <c r="G61" s="20">
        <v>2900</v>
      </c>
      <c r="H61" s="21">
        <v>0.7</v>
      </c>
      <c r="I61" s="21">
        <v>10</v>
      </c>
      <c r="J61" s="33">
        <f t="shared" si="0"/>
        <v>0.00344827586206897</v>
      </c>
      <c r="K61" s="33" t="s">
        <v>17</v>
      </c>
      <c r="L61" s="17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6"/>
      <c r="IT61" s="36"/>
      <c r="IU61" s="36"/>
      <c r="IV61" s="36"/>
    </row>
    <row r="62" spans="1:256" s="1" customFormat="1" ht="21" customHeight="1">
      <c r="A62" s="17">
        <v>57</v>
      </c>
      <c r="B62" s="17" t="s">
        <v>98</v>
      </c>
      <c r="C62" s="17" t="s">
        <v>103</v>
      </c>
      <c r="D62" s="30" t="s">
        <v>104</v>
      </c>
      <c r="E62" s="18">
        <v>29</v>
      </c>
      <c r="F62" s="18">
        <v>5</v>
      </c>
      <c r="G62" s="17">
        <v>1100</v>
      </c>
      <c r="H62" s="17">
        <v>2</v>
      </c>
      <c r="I62" s="17">
        <v>10</v>
      </c>
      <c r="J62" s="33">
        <f t="shared" si="0"/>
        <v>0.00909090909090909</v>
      </c>
      <c r="K62" s="33" t="s">
        <v>17</v>
      </c>
      <c r="L62" s="17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6"/>
      <c r="IT62" s="36"/>
      <c r="IU62" s="36"/>
      <c r="IV62" s="36"/>
    </row>
    <row r="63" spans="1:256" s="1" customFormat="1" ht="27" customHeight="1">
      <c r="A63" s="17">
        <v>58</v>
      </c>
      <c r="B63" s="17" t="s">
        <v>105</v>
      </c>
      <c r="C63" s="17" t="s">
        <v>106</v>
      </c>
      <c r="D63" s="18"/>
      <c r="E63" s="18"/>
      <c r="F63" s="18"/>
      <c r="G63" s="17">
        <v>3429</v>
      </c>
      <c r="H63" s="17"/>
      <c r="I63" s="17"/>
      <c r="J63" s="33">
        <f t="shared" si="0"/>
        <v>0</v>
      </c>
      <c r="K63" s="33" t="s">
        <v>17</v>
      </c>
      <c r="L63" s="17" t="s">
        <v>107</v>
      </c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6"/>
      <c r="IT63" s="36"/>
      <c r="IU63" s="36"/>
      <c r="IV63" s="36"/>
    </row>
    <row r="64" spans="1:256" s="1" customFormat="1" ht="27" customHeight="1">
      <c r="A64" s="17">
        <v>59</v>
      </c>
      <c r="B64" s="17" t="s">
        <v>105</v>
      </c>
      <c r="C64" s="17" t="s">
        <v>108</v>
      </c>
      <c r="D64" s="18"/>
      <c r="E64" s="18"/>
      <c r="F64" s="18"/>
      <c r="G64" s="17">
        <v>3429</v>
      </c>
      <c r="H64" s="17"/>
      <c r="I64" s="17"/>
      <c r="J64" s="33">
        <f t="shared" si="0"/>
        <v>0</v>
      </c>
      <c r="K64" s="33" t="s">
        <v>17</v>
      </c>
      <c r="L64" s="17" t="s">
        <v>107</v>
      </c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6"/>
      <c r="IT64" s="36"/>
      <c r="IU64" s="36"/>
      <c r="IV64" s="36"/>
    </row>
    <row r="65" spans="1:256" s="1" customFormat="1" ht="27" customHeight="1">
      <c r="A65" s="17">
        <v>60</v>
      </c>
      <c r="B65" s="17" t="s">
        <v>105</v>
      </c>
      <c r="C65" s="17" t="s">
        <v>109</v>
      </c>
      <c r="D65" s="18"/>
      <c r="E65" s="18"/>
      <c r="F65" s="18"/>
      <c r="G65" s="17">
        <v>3429</v>
      </c>
      <c r="H65" s="17"/>
      <c r="I65" s="17"/>
      <c r="J65" s="33">
        <f t="shared" si="0"/>
        <v>0</v>
      </c>
      <c r="K65" s="33" t="s">
        <v>17</v>
      </c>
      <c r="L65" s="17" t="s">
        <v>107</v>
      </c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6"/>
      <c r="IT65" s="36"/>
      <c r="IU65" s="36"/>
      <c r="IV65" s="36"/>
    </row>
    <row r="66" spans="1:256" s="1" customFormat="1" ht="27" customHeight="1">
      <c r="A66" s="17">
        <v>61</v>
      </c>
      <c r="B66" s="17" t="s">
        <v>105</v>
      </c>
      <c r="C66" s="17" t="s">
        <v>110</v>
      </c>
      <c r="D66" s="18"/>
      <c r="E66" s="18"/>
      <c r="F66" s="18"/>
      <c r="G66" s="17">
        <v>2650</v>
      </c>
      <c r="H66" s="17"/>
      <c r="I66" s="17"/>
      <c r="J66" s="33">
        <f t="shared" si="0"/>
        <v>0</v>
      </c>
      <c r="K66" s="33" t="s">
        <v>17</v>
      </c>
      <c r="L66" s="17" t="s">
        <v>107</v>
      </c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6"/>
      <c r="IT66" s="36"/>
      <c r="IU66" s="36"/>
      <c r="IV66" s="36"/>
    </row>
  </sheetData>
  <sheetProtection/>
  <mergeCells count="12">
    <mergeCell ref="A3:A5"/>
    <mergeCell ref="B3:B5"/>
    <mergeCell ref="C3:C5"/>
    <mergeCell ref="D3:D5"/>
    <mergeCell ref="G3:G5"/>
    <mergeCell ref="H3:H5"/>
    <mergeCell ref="I3:I5"/>
    <mergeCell ref="J3:J5"/>
    <mergeCell ref="K3:K5"/>
    <mergeCell ref="L3:L5"/>
    <mergeCell ref="A1:L2"/>
    <mergeCell ref="E3:F4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2020-10-25T13:03:00Z</dcterms:created>
  <dcterms:modified xsi:type="dcterms:W3CDTF">2020-10-25T13:18:39Z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