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镇安县" sheetId="1" r:id="rId1"/>
  </sheets>
  <definedNames>
    <definedName name="_xlnm.Print_Titles" localSheetId="0">'镇安县'!$4:$7</definedName>
  </definedNames>
  <calcPr fullCalcOnLoad="1"/>
</workbook>
</file>

<file path=xl/sharedStrings.xml><?xml version="1.0" encoding="utf-8"?>
<sst xmlns="http://schemas.openxmlformats.org/spreadsheetml/2006/main" count="116" uniqueCount="112">
  <si>
    <t>附件1</t>
  </si>
  <si>
    <r>
      <t>2018年镇安县</t>
    </r>
    <r>
      <rPr>
        <sz val="18"/>
        <color indexed="8"/>
        <rFont val="方正小标宋简体"/>
        <family val="4"/>
      </rPr>
      <t>贫困县统筹整合使用财政涉农资金基本情况统计表</t>
    </r>
  </si>
  <si>
    <t>序
号</t>
  </si>
  <si>
    <t>财政资金名称</t>
  </si>
  <si>
    <t>纳入整合范围的资金规模与增幅
（万元）</t>
  </si>
  <si>
    <t>整合进展情况（万元）</t>
  </si>
  <si>
    <t>整合后资金实际投向（万元）</t>
  </si>
  <si>
    <t>备注</t>
  </si>
  <si>
    <t>总规模</t>
  </si>
  <si>
    <t>其中试点贫困县资金规模</t>
  </si>
  <si>
    <t>年度资金增幅（%）</t>
  </si>
  <si>
    <t>计划整合资金规模</t>
  </si>
  <si>
    <t>已整合资金规模</t>
  </si>
  <si>
    <t>已完成支出资金规模</t>
  </si>
  <si>
    <t>农业生产
发展</t>
  </si>
  <si>
    <t>农村基础设施建设</t>
  </si>
  <si>
    <t>其他
（请注明）</t>
  </si>
  <si>
    <t>全市
平均</t>
  </si>
  <si>
    <t>试点贫困县平均</t>
  </si>
  <si>
    <t>年初数</t>
  </si>
  <si>
    <t>年中
调整数</t>
  </si>
  <si>
    <t>年末
调整数</t>
  </si>
  <si>
    <t>A</t>
  </si>
  <si>
    <t>B</t>
  </si>
  <si>
    <t>C</t>
  </si>
  <si>
    <t>D</t>
  </si>
  <si>
    <r>
      <t>E</t>
    </r>
    <r>
      <rPr>
        <vertAlign val="subscript"/>
        <sz val="12"/>
        <color indexed="8"/>
        <rFont val="宋体"/>
        <family val="0"/>
      </rPr>
      <t>1</t>
    </r>
  </si>
  <si>
    <r>
      <t>E</t>
    </r>
    <r>
      <rPr>
        <vertAlign val="subscript"/>
        <sz val="12"/>
        <color indexed="8"/>
        <rFont val="宋体"/>
        <family val="0"/>
      </rPr>
      <t>2</t>
    </r>
  </si>
  <si>
    <r>
      <t>E</t>
    </r>
    <r>
      <rPr>
        <vertAlign val="subscript"/>
        <sz val="12"/>
        <color indexed="8"/>
        <rFont val="宋体"/>
        <family val="0"/>
      </rPr>
      <t>3</t>
    </r>
  </si>
  <si>
    <t>F</t>
  </si>
  <si>
    <t>G</t>
  </si>
  <si>
    <t>H</t>
  </si>
  <si>
    <t>I</t>
  </si>
  <si>
    <t>J</t>
  </si>
  <si>
    <t>合    计</t>
  </si>
  <si>
    <t>一</t>
  </si>
  <si>
    <t>中央财政资金小计</t>
  </si>
  <si>
    <t>中央财政专项扶贫资金</t>
  </si>
  <si>
    <t>水利发展资金
（对应原表第2项农田水利设施建设和水土保持补助资金、第17项江河湖库水系综合整治资金、第18全项国山洪灾害防治经费）</t>
  </si>
  <si>
    <t>农业生产发展资金（不含直接发放给农牧民部分及农机购置补助，对应原表第3项现代农业生产发展资金、第4项农业技术推广与服务补助资金）</t>
  </si>
  <si>
    <t>林业改革资金
（对应原表第5项林业补助资金）</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</si>
  <si>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</si>
  <si>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</si>
  <si>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</si>
  <si>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</si>
  <si>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</si>
  <si>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</si>
  <si>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</si>
  <si>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</si>
  <si>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生猪（牛羊）调出大县奖励资金
（省级统筹部分）</t>
  </si>
  <si>
    <t>农业资源及生态保护补助资金
（对农民的直接补贴除外）</t>
  </si>
  <si>
    <t>服务业发展专项资金（支持新农村现代流通服务网络工程部分）</t>
  </si>
  <si>
    <t>旅游发展基金</t>
  </si>
  <si>
    <t>中央预算内投资用于“三农”建设部分</t>
  </si>
  <si>
    <t>⑴农村扶贫公路中央基建投资预算</t>
  </si>
  <si>
    <t>⑵中小河流治理工程中央基投资预算</t>
  </si>
  <si>
    <t>⑶全国新增千亿斤粮食生产能力规划田间工程中央基建投资预算</t>
  </si>
  <si>
    <t>⑷农村电网改造升级工程中央基建投资预算</t>
  </si>
  <si>
    <t>⑸以工代赈示范工程中央基建投资预算</t>
  </si>
  <si>
    <t>⑹农村饮水安全巩固提升工程中央基建投资预算</t>
  </si>
  <si>
    <t>⑺规模化大型沼气工程中央基建投资预算</t>
  </si>
  <si>
    <t>⑻退牧还草中央基建投资预算</t>
  </si>
  <si>
    <t>⑼水文基础设施中央基建投资预算</t>
  </si>
  <si>
    <t>⑽种养业循环一体化项目中央基建投资预算</t>
  </si>
  <si>
    <t>⑾2017水生态治理中小河流治理等其他水利工程中央基建投资预算</t>
  </si>
  <si>
    <t>⑿重点区域排涝能力建设中央基建投资预算</t>
  </si>
  <si>
    <t>⒀中央预算内投资用于“三农”建设的其他资金（属于整合范围但未在⑴-⑿列明的资金）</t>
  </si>
  <si>
    <t>其他</t>
  </si>
  <si>
    <t>二</t>
  </si>
  <si>
    <t>省级财政资金小计</t>
  </si>
  <si>
    <t>财政专项扶贫资金</t>
  </si>
  <si>
    <t>果业发展专项资金</t>
  </si>
  <si>
    <t>畜牧发展专项资金</t>
  </si>
  <si>
    <t>现代农业园区建设资金</t>
  </si>
  <si>
    <t>粮油高产创建资金</t>
  </si>
  <si>
    <t>设施农业建设补助资金</t>
  </si>
  <si>
    <t>茶叶产业发展专项资金</t>
  </si>
  <si>
    <t>现代种业发展资金</t>
  </si>
  <si>
    <t>农业科技示范与推广资金</t>
  </si>
  <si>
    <t>农村水产专项补助资金</t>
  </si>
  <si>
    <t>基层农业技术推广体系资金</t>
  </si>
  <si>
    <t>农业信息化体系建设资金</t>
  </si>
  <si>
    <t>农业产业化龙头企业发展资金</t>
  </si>
  <si>
    <t>职业农民培训资金</t>
  </si>
  <si>
    <t>农民专业合作社发展资金</t>
  </si>
  <si>
    <t>“一村一品”发展资金</t>
  </si>
  <si>
    <t>保护性耕作资金</t>
  </si>
  <si>
    <t>秸秆综合利用资金</t>
  </si>
  <si>
    <t>林业产业发展资金</t>
  </si>
  <si>
    <t>林下经济发展资金</t>
  </si>
  <si>
    <t>林业科技推广资金</t>
  </si>
  <si>
    <t>小型病险水库除险加固资金</t>
  </si>
  <si>
    <t>水利基础设施建设支出（不包括重大引调水工程、重点水源工程、江河湖泊骨干重大工程、跨界河流开发治理工程、大中型灌区续建配套和节水改造、大中型病险水库水闸除险加固、生态建设方面以及相应中央预算内投资项目省级配套支出）</t>
  </si>
  <si>
    <t>新增建设用地土地有偿使用费安排的支出</t>
  </si>
  <si>
    <t>农村引水工程资金</t>
  </si>
  <si>
    <t>中小河流治理资金</t>
  </si>
  <si>
    <t>江河湖库泊治理与保护资金</t>
  </si>
  <si>
    <t>小型农田水利设施建设资金</t>
  </si>
  <si>
    <t>水土保持资金</t>
  </si>
  <si>
    <t>农村环保资金</t>
  </si>
  <si>
    <t>重点区域绿化补助资金</t>
  </si>
  <si>
    <t>“三化一片林”绿色家园建设资金</t>
  </si>
  <si>
    <t>防沙治沙补助资金</t>
  </si>
  <si>
    <t>农业产业脱贫引导资金</t>
  </si>
  <si>
    <t>农业园区及新型经营主体带动贫困户产业脱贫引导资金</t>
  </si>
  <si>
    <t>三</t>
  </si>
  <si>
    <t>市级财政资金小计</t>
  </si>
  <si>
    <t>市级财政扶贫资金</t>
  </si>
  <si>
    <t>四</t>
  </si>
  <si>
    <t>县级财政资金小计</t>
  </si>
  <si>
    <t>例：县级财政扶贫资金</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</si>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</sst>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indexed="8"/>
      <name val="宋体"/>
      <family val="0"/>
    </font>
    <font>
      <sz val="11"/>
      <name val="宋体"/>
      <family val="0"/>
    </font>
    <font>
      <sz val="10"/>
      <color indexed="8"/>
      <name val="宋体"/>
      <family val="0"/>
    </font>
    <font>
      <sz val="12"/>
      <color indexed="8"/>
      <name val="宋体"/>
      <family val="0"/>
    </font>
    <font>
      <sz val="12"/>
      <color indexed="8"/>
      <name val="黑体"/>
      <family val="0"/>
    </font>
    <font>
      <u val="single"/>
      <sz val="18"/>
      <color indexed="8"/>
      <name val="方正小标宋简体"/>
      <family val="4"/>
    </font>
    <font>
      <sz val="18"/>
      <color indexed="8"/>
      <name val="方正小标宋简体"/>
      <family val="4"/>
    </font>
    <font>
      <b/>
      <sz val="18"/>
      <color indexed="8"/>
      <name val="方正小标宋简体"/>
      <family val="4"/>
    </font>
    <font>
      <sz val="10"/>
      <name val="宋体"/>
      <family val="0"/>
    </font>
    <font>
      <b/>
      <sz val="14"/>
      <color indexed="8"/>
      <name val="宋体"/>
      <family val="0"/>
    </font>
    <font>
      <b/>
      <sz val="9"/>
      <name val="宋体"/>
      <family val="0"/>
    </font>
    <font>
      <b/>
      <sz val="9"/>
      <color indexed="8"/>
      <name val="宋体"/>
      <family val="0"/>
    </font>
    <font>
      <b/>
      <sz val="12"/>
      <color indexed="8"/>
      <name val="宋体"/>
      <family val="0"/>
    </font>
    <font>
      <sz val="9"/>
      <color indexed="8"/>
      <name val="宋体"/>
      <family val="0"/>
    </font>
    <font>
      <b/>
      <sz val="11"/>
      <color indexed="8"/>
      <name val="宋体"/>
      <family val="0"/>
    </font>
    <font>
      <sz val="10"/>
      <color indexed="10"/>
      <name val="宋体"/>
      <family val="0"/>
    </font>
    <font>
      <b/>
      <sz val="10"/>
      <color indexed="8"/>
      <name val="宋体"/>
      <family val="0"/>
    </font>
    <font>
      <b/>
      <sz val="11"/>
      <color indexed="52"/>
      <name val="宋体"/>
      <family val="0"/>
    </font>
    <font>
      <sz val="11"/>
      <color indexed="20"/>
      <name val="宋体"/>
      <family val="0"/>
    </font>
    <font>
      <sz val="11"/>
      <color indexed="17"/>
      <name val="宋体"/>
      <family val="0"/>
    </font>
    <font>
      <b/>
      <sz val="15"/>
      <color indexed="56"/>
      <name val="宋体"/>
      <family val="0"/>
    </font>
    <font>
      <sz val="11"/>
      <color indexed="9"/>
      <name val="宋体"/>
      <family val="0"/>
    </font>
    <font>
      <sz val="11"/>
      <color indexed="62"/>
      <name val="宋体"/>
      <family val="0"/>
    </font>
    <font>
      <i/>
      <sz val="11"/>
      <color indexed="23"/>
      <name val="宋体"/>
      <family val="0"/>
    </font>
    <font>
      <sz val="12"/>
      <name val="Times New Roman"/>
      <family val="1"/>
    </font>
    <font>
      <u val="single"/>
      <sz val="11"/>
      <color indexed="20"/>
      <name val="宋体"/>
      <family val="0"/>
    </font>
    <font>
      <sz val="11"/>
      <color indexed="10"/>
      <name val="宋体"/>
      <family val="0"/>
    </font>
    <font>
      <sz val="10"/>
      <color indexed="8"/>
      <name val="Arial"/>
      <family val="2"/>
    </font>
    <font>
      <b/>
      <sz val="13"/>
      <color indexed="56"/>
      <name val="宋体"/>
      <family val="0"/>
    </font>
    <font>
      <b/>
      <sz val="11"/>
      <color indexed="63"/>
      <name val="宋体"/>
      <family val="0"/>
    </font>
    <font>
      <b/>
      <sz val="11"/>
      <color indexed="56"/>
      <name val="宋体"/>
      <family val="0"/>
    </font>
    <font>
      <u val="single"/>
      <sz val="11"/>
      <color indexed="12"/>
      <name val="宋体"/>
      <family val="0"/>
    </font>
    <font>
      <b/>
      <sz val="18"/>
      <color indexed="56"/>
      <name val="宋体"/>
      <family val="0"/>
    </font>
    <font>
      <b/>
      <sz val="11"/>
      <color indexed="9"/>
      <name val="宋体"/>
      <family val="0"/>
    </font>
    <font>
      <sz val="11"/>
      <color indexed="52"/>
      <name val="宋体"/>
      <family val="0"/>
    </font>
    <font>
      <sz val="11"/>
      <color indexed="60"/>
      <name val="宋体"/>
      <family val="0"/>
    </font>
    <font>
      <sz val="12"/>
      <name val="宋体"/>
      <family val="0"/>
    </font>
    <font>
      <sz val="10"/>
      <name val="Arial"/>
      <family val="2"/>
    </font>
    <font>
      <sz val="11"/>
      <color indexed="17"/>
      <name val="Tahoma"/>
      <family val="2"/>
    </font>
    <font>
      <sz val="11"/>
      <color indexed="20"/>
      <name val="Tahoma"/>
      <family val="2"/>
    </font>
    <font>
      <vertAlign val="subscript"/>
      <sz val="12"/>
      <color indexed="8"/>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46"/>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top style="thin"/>
      <bottom/>
    </border>
    <border>
      <left style="thin"/>
      <right style="thin"/>
      <top style="thin"/>
      <bottom>
        <color indexed="63"/>
      </bottom>
    </border>
    <border>
      <left style="thin"/>
      <right/>
      <top/>
      <bottom style="thin"/>
    </border>
    <border>
      <left style="thin"/>
      <right style="thin"/>
      <top>
        <color indexed="63"/>
      </top>
      <bottom style="thin"/>
    </border>
    <border>
      <left style="thin"/>
      <right style="thin"/>
      <top/>
      <bottom/>
    </border>
  </borders>
  <cellStyleXfs count="1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1" fillId="3" borderId="0" applyNumberFormat="0" applyBorder="0" applyAlignment="0" applyProtection="0"/>
    <xf numFmtId="0" fontId="22" fillId="4" borderId="1" applyNumberFormat="0" applyAlignment="0" applyProtection="0"/>
    <xf numFmtId="0" fontId="0" fillId="5" borderId="0" applyNumberFormat="0" applyBorder="0" applyAlignment="0" applyProtection="0"/>
    <xf numFmtId="0" fontId="18" fillId="2" borderId="0" applyProtection="0">
      <alignment vertical="center"/>
    </xf>
    <xf numFmtId="0" fontId="18" fillId="2" borderId="0" applyProtection="0">
      <alignment vertical="center"/>
    </xf>
    <xf numFmtId="0" fontId="29" fillId="6" borderId="2" applyNumberFormat="0" applyAlignment="0" applyProtection="0"/>
    <xf numFmtId="0" fontId="0" fillId="7" borderId="0" applyNumberFormat="0" applyBorder="0" applyAlignment="0" applyProtection="0"/>
    <xf numFmtId="0" fontId="19" fillId="5" borderId="0" applyProtection="0">
      <alignment vertical="center"/>
    </xf>
    <xf numFmtId="44" fontId="0" fillId="0" borderId="0" applyFont="0" applyFill="0" applyBorder="0" applyAlignment="0" applyProtection="0"/>
    <xf numFmtId="0" fontId="18" fillId="2" borderId="0" applyNumberFormat="0" applyBorder="0" applyAlignment="0" applyProtection="0"/>
    <xf numFmtId="0" fontId="19" fillId="5" borderId="0" applyProtection="0">
      <alignment vertical="center"/>
    </xf>
    <xf numFmtId="41" fontId="0" fillId="0" borderId="0" applyFon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8" fillId="2" borderId="0" applyProtection="0">
      <alignment vertical="center"/>
    </xf>
    <xf numFmtId="0" fontId="18" fillId="2" borderId="0" applyProtection="0">
      <alignment vertical="center"/>
    </xf>
    <xf numFmtId="0" fontId="19" fillId="5" borderId="0" applyNumberFormat="0" applyBorder="0" applyAlignment="0" applyProtection="0"/>
    <xf numFmtId="43" fontId="0" fillId="0" borderId="0" applyFont="0" applyFill="0" applyBorder="0" applyAlignment="0" applyProtection="0"/>
    <xf numFmtId="0" fontId="21" fillId="9" borderId="0" applyNumberFormat="0" applyBorder="0" applyAlignment="0" applyProtection="0"/>
    <xf numFmtId="0" fontId="18" fillId="2" borderId="0" applyProtection="0">
      <alignment vertical="center"/>
    </xf>
    <xf numFmtId="0" fontId="21" fillId="10"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8" fillId="2" borderId="0" applyProtection="0">
      <alignment vertical="center"/>
    </xf>
    <xf numFmtId="0" fontId="0" fillId="11" borderId="0" applyNumberFormat="0" applyBorder="0" applyAlignment="0" applyProtection="0"/>
    <xf numFmtId="0" fontId="0" fillId="12" borderId="3" applyNumberFormat="0" applyFont="0" applyAlignment="0" applyProtection="0"/>
    <xf numFmtId="0" fontId="21" fillId="8"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21" fillId="8" borderId="0" applyNumberFormat="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18" fillId="2" borderId="0" applyNumberFormat="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19" fillId="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20" fillId="0" borderId="4" applyNumberFormat="0" applyFill="0" applyAlignment="0" applyProtection="0"/>
    <xf numFmtId="0" fontId="24" fillId="0" borderId="0">
      <alignment/>
      <protection/>
    </xf>
    <xf numFmtId="0" fontId="28" fillId="0" borderId="5" applyNumberFormat="0" applyFill="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0" fillId="9" borderId="0" applyNumberFormat="0" applyBorder="0" applyAlignment="0" applyProtection="0"/>
    <xf numFmtId="0" fontId="21" fillId="13" borderId="0" applyNumberFormat="0" applyBorder="0" applyAlignment="0" applyProtection="0"/>
    <xf numFmtId="0" fontId="18" fillId="2" borderId="0" applyProtection="0">
      <alignment vertical="center"/>
    </xf>
    <xf numFmtId="0" fontId="30" fillId="0" borderId="6" applyNumberFormat="0" applyFill="0" applyAlignment="0" applyProtection="0"/>
    <xf numFmtId="0" fontId="21" fillId="14" borderId="0" applyNumberFormat="0" applyBorder="0" applyAlignment="0" applyProtection="0"/>
    <xf numFmtId="0" fontId="29" fillId="6" borderId="2" applyNumberFormat="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7" fillId="6" borderId="1" applyNumberFormat="0" applyAlignment="0" applyProtection="0"/>
    <xf numFmtId="0" fontId="0" fillId="11" borderId="0" applyNumberFormat="0" applyBorder="0" applyAlignment="0" applyProtection="0"/>
    <xf numFmtId="0" fontId="18" fillId="2" borderId="0" applyProtection="0">
      <alignment vertical="center"/>
    </xf>
    <xf numFmtId="0" fontId="18" fillId="2" borderId="0" applyProtection="0">
      <alignment vertical="center"/>
    </xf>
    <xf numFmtId="0" fontId="0" fillId="0" borderId="0">
      <alignment vertical="center"/>
      <protection/>
    </xf>
    <xf numFmtId="0" fontId="18" fillId="2" borderId="0" applyProtection="0">
      <alignment vertical="center"/>
    </xf>
    <xf numFmtId="0" fontId="33" fillId="15" borderId="7" applyNumberFormat="0" applyAlignment="0" applyProtection="0"/>
    <xf numFmtId="0" fontId="18" fillId="2" borderId="0" applyProtection="0">
      <alignment vertical="center"/>
    </xf>
    <xf numFmtId="0" fontId="0" fillId="4" borderId="0" applyNumberFormat="0" applyBorder="0" applyAlignment="0" applyProtection="0"/>
    <xf numFmtId="0" fontId="21" fillId="3" borderId="0" applyNumberFormat="0" applyBorder="0" applyAlignment="0" applyProtection="0"/>
    <xf numFmtId="0" fontId="0" fillId="16" borderId="0" applyNumberFormat="0" applyBorder="0" applyAlignment="0" applyProtection="0"/>
    <xf numFmtId="0" fontId="18" fillId="2" borderId="0" applyProtection="0">
      <alignment vertical="center"/>
    </xf>
    <xf numFmtId="0" fontId="34" fillId="0" borderId="8" applyNumberFormat="0" applyFill="0" applyAlignment="0" applyProtection="0"/>
    <xf numFmtId="0" fontId="18" fillId="2" borderId="0" applyProtection="0">
      <alignment vertical="center"/>
    </xf>
    <xf numFmtId="0" fontId="19" fillId="5" borderId="0" applyNumberFormat="0" applyBorder="0" applyAlignment="0" applyProtection="0"/>
    <xf numFmtId="0" fontId="0" fillId="17" borderId="0" applyNumberFormat="0" applyBorder="0" applyAlignment="0" applyProtection="0"/>
    <xf numFmtId="0" fontId="14" fillId="0" borderId="9" applyNumberFormat="0" applyFill="0" applyAlignment="0" applyProtection="0"/>
    <xf numFmtId="0" fontId="19" fillId="5" borderId="0" applyNumberFormat="0" applyBorder="0" applyAlignment="0" applyProtection="0"/>
    <xf numFmtId="0" fontId="0" fillId="5" borderId="0" applyNumberFormat="0" applyBorder="0" applyAlignment="0" applyProtection="0"/>
    <xf numFmtId="0" fontId="18" fillId="2" borderId="0" applyProtection="0">
      <alignment vertical="center"/>
    </xf>
    <xf numFmtId="0" fontId="35" fillId="18" borderId="0" applyNumberFormat="0" applyBorder="0" applyAlignment="0" applyProtection="0"/>
    <xf numFmtId="0" fontId="18" fillId="2" borderId="0" applyNumberFormat="0" applyBorder="0" applyAlignment="0" applyProtection="0"/>
    <xf numFmtId="0" fontId="0" fillId="19" borderId="0" applyNumberFormat="0" applyBorder="0" applyAlignment="0" applyProtection="0"/>
    <xf numFmtId="0" fontId="18" fillId="2" borderId="0" applyNumberFormat="0" applyBorder="0" applyAlignment="0" applyProtection="0"/>
    <xf numFmtId="0" fontId="21" fillId="20"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6"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8" fillId="2" borderId="0" applyNumberFormat="0" applyBorder="0" applyAlignment="0" applyProtection="0"/>
    <xf numFmtId="0" fontId="27" fillId="0" borderId="0" applyNumberFormat="0" applyFill="0" applyBorder="0" applyAlignment="0" applyProtection="0"/>
    <xf numFmtId="0" fontId="18" fillId="2" borderId="0" applyProtection="0">
      <alignment vertical="center"/>
    </xf>
    <xf numFmtId="0" fontId="21" fillId="21" borderId="0" applyNumberFormat="0" applyBorder="0" applyAlignment="0" applyProtection="0"/>
    <xf numFmtId="0" fontId="21" fillId="14" borderId="0" applyNumberFormat="0" applyBorder="0" applyAlignment="0" applyProtection="0"/>
    <xf numFmtId="0" fontId="0" fillId="11" borderId="0" applyNumberFormat="0" applyBorder="0" applyAlignment="0" applyProtection="0"/>
    <xf numFmtId="0" fontId="18" fillId="2" borderId="0" applyNumberFormat="0" applyBorder="0" applyAlignment="0" applyProtection="0"/>
    <xf numFmtId="0" fontId="0" fillId="11" borderId="0" applyNumberFormat="0" applyBorder="0" applyAlignment="0" applyProtection="0"/>
    <xf numFmtId="0" fontId="21" fillId="22" borderId="0" applyNumberFormat="0" applyBorder="0" applyAlignment="0" applyProtection="0"/>
    <xf numFmtId="0" fontId="0" fillId="16" borderId="0" applyNumberFormat="0" applyBorder="0" applyAlignment="0" applyProtection="0"/>
    <xf numFmtId="0" fontId="21" fillId="22" borderId="0" applyNumberFormat="0" applyBorder="0" applyAlignment="0" applyProtection="0"/>
    <xf numFmtId="0" fontId="19" fillId="5" borderId="0" applyNumberFormat="0" applyBorder="0" applyAlignment="0" applyProtection="0"/>
    <xf numFmtId="0" fontId="21" fillId="23"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0" fillId="5" borderId="0" applyNumberFormat="0" applyBorder="0" applyAlignment="0" applyProtection="0"/>
    <xf numFmtId="0" fontId="0" fillId="17" borderId="0" applyNumberFormat="0" applyBorder="0" applyAlignment="0" applyProtection="0"/>
    <xf numFmtId="0" fontId="21" fillId="10" borderId="0" applyNumberFormat="0" applyBorder="0" applyAlignment="0" applyProtection="0"/>
    <xf numFmtId="0" fontId="0" fillId="2" borderId="0" applyNumberFormat="0" applyBorder="0" applyAlignment="0" applyProtection="0"/>
    <xf numFmtId="0" fontId="18" fillId="2" borderId="0" applyNumberFormat="0" applyBorder="0" applyAlignment="0" applyProtection="0"/>
    <xf numFmtId="0" fontId="24" fillId="0" borderId="0" applyProtection="0">
      <alignment vertical="center"/>
    </xf>
    <xf numFmtId="0" fontId="19" fillId="5"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0"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19" fillId="5" borderId="0" applyProtection="0">
      <alignment vertical="center"/>
    </xf>
    <xf numFmtId="0" fontId="0" fillId="7" borderId="0" applyNumberFormat="0" applyBorder="0" applyAlignment="0" applyProtection="0"/>
    <xf numFmtId="0" fontId="24" fillId="0" borderId="0">
      <alignment/>
      <protection/>
    </xf>
    <xf numFmtId="0" fontId="0" fillId="12" borderId="3" applyNumberFormat="0" applyFont="0" applyAlignment="0" applyProtection="0"/>
    <xf numFmtId="0" fontId="0" fillId="1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0" fillId="7" borderId="0" applyNumberFormat="0" applyBorder="0" applyAlignment="0" applyProtection="0"/>
    <xf numFmtId="0" fontId="18" fillId="2" borderId="0" applyNumberFormat="0" applyBorder="0" applyAlignment="0" applyProtection="0"/>
    <xf numFmtId="0" fontId="0" fillId="7" borderId="0" applyNumberFormat="0" applyBorder="0" applyAlignment="0" applyProtection="0"/>
    <xf numFmtId="0" fontId="18" fillId="2" borderId="0" applyProtection="0">
      <alignment vertical="center"/>
    </xf>
    <xf numFmtId="0" fontId="18" fillId="2" borderId="0" applyProtection="0">
      <alignment vertical="center"/>
    </xf>
    <xf numFmtId="0" fontId="0" fillId="7" borderId="0" applyNumberFormat="0" applyBorder="0" applyAlignment="0" applyProtection="0"/>
    <xf numFmtId="0" fontId="18" fillId="2" borderId="0" applyNumberFormat="0" applyBorder="0" applyAlignment="0" applyProtection="0"/>
    <xf numFmtId="0" fontId="0" fillId="7" borderId="0" applyNumberFormat="0" applyBorder="0" applyAlignment="0" applyProtection="0"/>
    <xf numFmtId="0" fontId="18" fillId="2" borderId="0" applyNumberFormat="0" applyBorder="0" applyAlignment="0" applyProtection="0"/>
    <xf numFmtId="0" fontId="0" fillId="7" borderId="0" applyNumberFormat="0" applyBorder="0" applyAlignment="0" applyProtection="0"/>
    <xf numFmtId="0" fontId="19" fillId="5" borderId="0" applyNumberFormat="0" applyBorder="0" applyAlignment="0" applyProtection="0"/>
    <xf numFmtId="0" fontId="18" fillId="2" borderId="0" applyProtection="0">
      <alignment vertical="center"/>
    </xf>
    <xf numFmtId="0" fontId="0" fillId="7"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36" fillId="0" borderId="0" applyProtection="0">
      <alignment vertical="center"/>
    </xf>
    <xf numFmtId="0" fontId="0" fillId="2" borderId="0" applyNumberFormat="0" applyBorder="0" applyAlignment="0" applyProtection="0"/>
    <xf numFmtId="0" fontId="0" fillId="2" borderId="0" applyNumberFormat="0" applyBorder="0" applyAlignment="0" applyProtection="0"/>
    <xf numFmtId="0" fontId="19" fillId="5" borderId="0" applyProtection="0">
      <alignment vertical="center"/>
    </xf>
    <xf numFmtId="0" fontId="0" fillId="2" borderId="0" applyNumberFormat="0" applyBorder="0" applyAlignment="0" applyProtection="0"/>
    <xf numFmtId="0" fontId="18" fillId="2" borderId="0" applyProtection="0">
      <alignment vertical="center"/>
    </xf>
    <xf numFmtId="0" fontId="0" fillId="2" borderId="0" applyNumberFormat="0" applyBorder="0" applyAlignment="0" applyProtection="0"/>
    <xf numFmtId="0" fontId="0" fillId="2" borderId="0" applyNumberFormat="0" applyBorder="0" applyAlignment="0" applyProtection="0"/>
    <xf numFmtId="0" fontId="18" fillId="2" borderId="0" applyNumberFormat="0" applyBorder="0" applyAlignment="0" applyProtection="0"/>
    <xf numFmtId="0" fontId="19"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7" fillId="0" borderId="0">
      <alignment/>
      <protection/>
    </xf>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9" fillId="5" borderId="0" applyProtection="0">
      <alignment vertical="center"/>
    </xf>
    <xf numFmtId="0" fontId="0" fillId="5"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0" fillId="5" borderId="0" applyNumberFormat="0" applyBorder="0" applyAlignment="0" applyProtection="0"/>
    <xf numFmtId="0" fontId="21" fillId="13" borderId="0" applyNumberFormat="0" applyBorder="0" applyAlignment="0" applyProtection="0"/>
    <xf numFmtId="0" fontId="18" fillId="2" borderId="0" applyProtection="0">
      <alignment vertical="center"/>
    </xf>
    <xf numFmtId="0" fontId="0" fillId="5" borderId="0" applyNumberFormat="0" applyBorder="0" applyAlignment="0" applyProtection="0"/>
    <xf numFmtId="0" fontId="21" fillId="13" borderId="0" applyNumberFormat="0" applyBorder="0" applyAlignment="0" applyProtection="0"/>
    <xf numFmtId="0" fontId="0" fillId="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9" fillId="5" borderId="0" applyNumberFormat="0" applyBorder="0" applyAlignment="0" applyProtection="0"/>
    <xf numFmtId="0" fontId="18" fillId="2" borderId="0" applyProtection="0">
      <alignment vertical="center"/>
    </xf>
    <xf numFmtId="0" fontId="0" fillId="5" borderId="0" applyNumberFormat="0" applyBorder="0" applyAlignment="0" applyProtection="0"/>
    <xf numFmtId="0" fontId="18" fillId="2" borderId="0" applyProtection="0">
      <alignment vertical="center"/>
    </xf>
    <xf numFmtId="0" fontId="0" fillId="5" borderId="0" applyNumberFormat="0" applyBorder="0" applyAlignment="0" applyProtection="0"/>
    <xf numFmtId="0" fontId="21" fillId="1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6" fillId="0" borderId="0">
      <alignment/>
      <protection/>
    </xf>
    <xf numFmtId="0" fontId="18" fillId="2" borderId="0" applyNumberFormat="0" applyBorder="0" applyAlignment="0" applyProtection="0"/>
    <xf numFmtId="0" fontId="21" fillId="23" borderId="0" applyNumberFormat="0" applyBorder="0" applyAlignment="0" applyProtection="0"/>
    <xf numFmtId="0" fontId="18" fillId="2" borderId="0" applyNumberFormat="0" applyBorder="0" applyAlignment="0" applyProtection="0"/>
    <xf numFmtId="0" fontId="0" fillId="11" borderId="0" applyNumberFormat="0" applyBorder="0" applyAlignment="0" applyProtection="0"/>
    <xf numFmtId="0" fontId="18" fillId="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1" fillId="8" borderId="0" applyNumberFormat="0" applyBorder="0" applyAlignment="0" applyProtection="0"/>
    <xf numFmtId="0" fontId="0" fillId="11" borderId="0" applyNumberFormat="0" applyBorder="0" applyAlignment="0" applyProtection="0"/>
    <xf numFmtId="0" fontId="0" fillId="12" borderId="3" applyNumberFormat="0" applyFont="0" applyAlignment="0" applyProtection="0"/>
    <xf numFmtId="0" fontId="21" fillId="8" borderId="0" applyNumberFormat="0" applyBorder="0" applyAlignment="0" applyProtection="0"/>
    <xf numFmtId="0" fontId="0" fillId="11" borderId="0" applyNumberFormat="0" applyBorder="0" applyAlignment="0" applyProtection="0"/>
    <xf numFmtId="0" fontId="21" fillId="8" borderId="0" applyNumberFormat="0" applyBorder="0" applyAlignment="0" applyProtection="0"/>
    <xf numFmtId="0" fontId="27" fillId="0" borderId="0" applyNumberFormat="0" applyFill="0" applyBorder="0" applyAlignment="0" applyProtection="0"/>
    <xf numFmtId="0" fontId="36" fillId="0" borderId="0">
      <alignment vertical="center"/>
      <protection/>
    </xf>
    <xf numFmtId="0" fontId="18" fillId="2" borderId="0" applyNumberFormat="0" applyBorder="0" applyAlignment="0" applyProtection="0"/>
    <xf numFmtId="0" fontId="0" fillId="11" borderId="0" applyNumberFormat="0" applyBorder="0" applyAlignment="0" applyProtection="0"/>
    <xf numFmtId="0" fontId="21" fillId="8" borderId="0" applyNumberFormat="0" applyBorder="0" applyAlignment="0" applyProtection="0"/>
    <xf numFmtId="0" fontId="0" fillId="1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18" fillId="2"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0" fillId="19" borderId="0" applyNumberFormat="0" applyBorder="0" applyAlignment="0" applyProtection="0"/>
    <xf numFmtId="0" fontId="21" fillId="9" borderId="0" applyNumberFormat="0" applyBorder="0" applyAlignment="0" applyProtection="0"/>
    <xf numFmtId="0" fontId="18" fillId="2" borderId="0" applyProtection="0">
      <alignment vertical="center"/>
    </xf>
    <xf numFmtId="0" fontId="0" fillId="19" borderId="0" applyNumberFormat="0" applyBorder="0" applyAlignment="0" applyProtection="0"/>
    <xf numFmtId="0" fontId="21" fillId="9" borderId="0" applyNumberFormat="0" applyBorder="0" applyAlignment="0" applyProtection="0"/>
    <xf numFmtId="0" fontId="18" fillId="2" borderId="0" applyProtection="0">
      <alignment vertical="center"/>
    </xf>
    <xf numFmtId="0" fontId="19" fillId="5" borderId="0" applyProtection="0">
      <alignment vertical="center"/>
    </xf>
    <xf numFmtId="0" fontId="0" fillId="19" borderId="0" applyNumberFormat="0" applyBorder="0" applyAlignment="0" applyProtection="0"/>
    <xf numFmtId="0" fontId="21" fillId="9" borderId="0" applyNumberFormat="0" applyBorder="0" applyAlignment="0" applyProtection="0"/>
    <xf numFmtId="0" fontId="18" fillId="2" borderId="0" applyNumberFormat="0" applyBorder="0" applyAlignment="0" applyProtection="0"/>
    <xf numFmtId="0" fontId="0" fillId="19" borderId="0" applyNumberFormat="0" applyBorder="0" applyAlignment="0" applyProtection="0"/>
    <xf numFmtId="0" fontId="21" fillId="9" borderId="0" applyNumberFormat="0" applyBorder="0" applyAlignment="0" applyProtection="0"/>
    <xf numFmtId="0" fontId="18" fillId="2" borderId="0" applyProtection="0">
      <alignment vertical="center"/>
    </xf>
    <xf numFmtId="0" fontId="0" fillId="19"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4" borderId="0" applyNumberFormat="0" applyBorder="0" applyAlignment="0" applyProtection="0"/>
    <xf numFmtId="0" fontId="18" fillId="2" borderId="0" applyProtection="0">
      <alignment vertical="center"/>
    </xf>
    <xf numFmtId="0" fontId="19" fillId="5" borderId="0" applyProtection="0">
      <alignment vertical="center"/>
    </xf>
    <xf numFmtId="0" fontId="0" fillId="4"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1" fillId="14"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16" borderId="0" applyNumberFormat="0" applyBorder="0" applyAlignment="0" applyProtection="0"/>
    <xf numFmtId="0" fontId="21" fillId="14" borderId="0" applyNumberFormat="0" applyBorder="0" applyAlignment="0" applyProtection="0"/>
    <xf numFmtId="0" fontId="0" fillId="4" borderId="0" applyNumberFormat="0" applyBorder="0" applyAlignment="0" applyProtection="0"/>
    <xf numFmtId="0" fontId="0" fillId="0" borderId="0">
      <alignment vertical="center"/>
      <protection/>
    </xf>
    <xf numFmtId="0" fontId="36" fillId="0" borderId="0" applyProtection="0">
      <alignment vertical="center"/>
    </xf>
    <xf numFmtId="0" fontId="21" fillId="14" borderId="0" applyNumberFormat="0" applyBorder="0" applyAlignment="0" applyProtection="0"/>
    <xf numFmtId="0" fontId="19" fillId="5" borderId="0" applyProtection="0">
      <alignment vertical="center"/>
    </xf>
    <xf numFmtId="0" fontId="0" fillId="4" borderId="0" applyNumberFormat="0" applyBorder="0" applyAlignment="0" applyProtection="0"/>
    <xf numFmtId="0" fontId="21" fillId="14" borderId="0" applyNumberFormat="0" applyBorder="0" applyAlignment="0" applyProtection="0"/>
    <xf numFmtId="0" fontId="0" fillId="4" borderId="0" applyNumberFormat="0" applyBorder="0" applyAlignment="0" applyProtection="0"/>
    <xf numFmtId="0" fontId="21" fillId="14" borderId="0" applyNumberFormat="0" applyBorder="0" applyAlignment="0" applyProtection="0"/>
    <xf numFmtId="0" fontId="18" fillId="2" borderId="0" applyProtection="0">
      <alignment vertical="center"/>
    </xf>
    <xf numFmtId="0" fontId="0" fillId="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8" fillId="2" borderId="0" applyProtection="0">
      <alignment vertical="center"/>
    </xf>
    <xf numFmtId="0" fontId="36" fillId="0" borderId="0">
      <alignment vertical="center"/>
      <protection/>
    </xf>
    <xf numFmtId="0" fontId="0" fillId="16"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8" fillId="2" borderId="0" applyNumberFormat="0" applyBorder="0" applyAlignment="0" applyProtection="0"/>
    <xf numFmtId="0" fontId="0" fillId="1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0" fillId="16" borderId="0" applyNumberFormat="0" applyBorder="0" applyAlignment="0" applyProtection="0"/>
    <xf numFmtId="0" fontId="18" fillId="2" borderId="0" applyProtection="0">
      <alignment vertical="center"/>
    </xf>
    <xf numFmtId="0" fontId="0" fillId="16" borderId="0" applyNumberFormat="0" applyBorder="0" applyAlignment="0" applyProtection="0"/>
    <xf numFmtId="0" fontId="38" fillId="5" borderId="0" applyNumberFormat="0" applyBorder="0" applyAlignment="0" applyProtection="0"/>
    <xf numFmtId="0" fontId="18" fillId="2" borderId="0" applyProtection="0">
      <alignment vertical="center"/>
    </xf>
    <xf numFmtId="0" fontId="18" fillId="2" borderId="0" applyProtection="0">
      <alignment vertical="center"/>
    </xf>
    <xf numFmtId="0" fontId="0" fillId="16"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0" fillId="16" borderId="0" applyNumberFormat="0" applyBorder="0" applyAlignment="0" applyProtection="0"/>
    <xf numFmtId="0" fontId="18" fillId="2" borderId="0" applyProtection="0">
      <alignment vertical="center"/>
    </xf>
    <xf numFmtId="0" fontId="0" fillId="8" borderId="0" applyNumberFormat="0" applyBorder="0" applyAlignment="0" applyProtection="0"/>
    <xf numFmtId="0" fontId="19" fillId="5" borderId="0" applyNumberFormat="0" applyBorder="0" applyAlignment="0" applyProtection="0"/>
    <xf numFmtId="0" fontId="0" fillId="8" borderId="0" applyNumberFormat="0" applyBorder="0" applyAlignment="0" applyProtection="0"/>
    <xf numFmtId="0" fontId="18" fillId="2" borderId="0" applyNumberFormat="0" applyBorder="0" applyAlignment="0" applyProtection="0"/>
    <xf numFmtId="0" fontId="0" fillId="8" borderId="0" applyNumberFormat="0" applyBorder="0" applyAlignment="0" applyProtection="0"/>
    <xf numFmtId="0" fontId="18"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8" fillId="2" borderId="0" applyProtection="0">
      <alignment vertical="center"/>
    </xf>
    <xf numFmtId="0" fontId="0" fillId="8" borderId="0" applyNumberFormat="0" applyBorder="0" applyAlignment="0" applyProtection="0"/>
    <xf numFmtId="0" fontId="18"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8" fillId="2" borderId="0" applyProtection="0">
      <alignment vertical="center"/>
    </xf>
    <xf numFmtId="0" fontId="0" fillId="8" borderId="0" applyNumberFormat="0" applyBorder="0" applyAlignment="0" applyProtection="0"/>
    <xf numFmtId="0" fontId="0" fillId="9" borderId="0" applyNumberFormat="0" applyBorder="0" applyAlignment="0" applyProtection="0"/>
    <xf numFmtId="0" fontId="18" fillId="2" borderId="0" applyProtection="0">
      <alignment vertical="center"/>
    </xf>
    <xf numFmtId="0" fontId="19" fillId="5"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9" fillId="5"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30" fillId="0" borderId="0" applyNumberFormat="0" applyFill="0" applyBorder="0" applyAlignment="0" applyProtection="0"/>
    <xf numFmtId="0" fontId="33" fillId="15" borderId="7" applyNumberFormat="0" applyAlignment="0" applyProtection="0"/>
    <xf numFmtId="0" fontId="18" fillId="2" borderId="0" applyNumberFormat="0" applyBorder="0" applyAlignment="0" applyProtection="0"/>
    <xf numFmtId="0" fontId="0" fillId="11" borderId="0" applyNumberFormat="0" applyBorder="0" applyAlignment="0" applyProtection="0"/>
    <xf numFmtId="0" fontId="8" fillId="0" borderId="0" applyProtection="0">
      <alignment vertical="center"/>
    </xf>
    <xf numFmtId="0" fontId="8" fillId="0" borderId="0" applyProtection="0">
      <alignment vertical="center"/>
    </xf>
    <xf numFmtId="0" fontId="18" fillId="2" borderId="0" applyProtection="0">
      <alignment vertical="center"/>
    </xf>
    <xf numFmtId="0" fontId="0" fillId="11" borderId="0" applyNumberFormat="0" applyBorder="0" applyAlignment="0" applyProtection="0"/>
    <xf numFmtId="0" fontId="18" fillId="2" borderId="0" applyProtection="0">
      <alignment vertical="center"/>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0" fillId="11"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9" fillId="5" borderId="0" applyNumberFormat="0" applyBorder="0" applyAlignment="0" applyProtection="0"/>
    <xf numFmtId="0" fontId="18" fillId="2" borderId="0" applyNumberFormat="0" applyBorder="0" applyAlignment="0" applyProtection="0"/>
    <xf numFmtId="0" fontId="19" fillId="5" borderId="0" applyNumberFormat="0" applyBorder="0" applyAlignment="0" applyProtection="0"/>
    <xf numFmtId="0" fontId="0" fillId="0" borderId="0">
      <alignment/>
      <protection/>
    </xf>
    <xf numFmtId="0" fontId="0" fillId="16" borderId="0" applyNumberFormat="0" applyBorder="0" applyAlignment="0" applyProtection="0"/>
    <xf numFmtId="0" fontId="0" fillId="16" borderId="0" applyNumberFormat="0" applyBorder="0" applyAlignment="0" applyProtection="0"/>
    <xf numFmtId="0" fontId="21" fillId="2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8" fillId="2"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9" fillId="5" borderId="0" applyProtection="0">
      <alignment vertical="center"/>
    </xf>
    <xf numFmtId="0" fontId="0" fillId="17" borderId="0" applyNumberFormat="0" applyBorder="0" applyAlignment="0" applyProtection="0"/>
    <xf numFmtId="0" fontId="18" fillId="2" borderId="0" applyProtection="0">
      <alignment vertical="center"/>
    </xf>
    <xf numFmtId="0" fontId="0" fillId="17" borderId="0" applyNumberFormat="0" applyBorder="0" applyAlignment="0" applyProtection="0"/>
    <xf numFmtId="0" fontId="0" fillId="12" borderId="3" applyNumberFormat="0" applyFont="0" applyAlignment="0" applyProtection="0"/>
    <xf numFmtId="0" fontId="0" fillId="17" borderId="0" applyNumberFormat="0" applyBorder="0" applyAlignment="0" applyProtection="0"/>
    <xf numFmtId="0" fontId="0" fillId="17" borderId="0" applyNumberFormat="0" applyBorder="0" applyAlignment="0" applyProtection="0"/>
    <xf numFmtId="0" fontId="18" fillId="2" borderId="0" applyProtection="0">
      <alignment vertical="center"/>
    </xf>
    <xf numFmtId="0" fontId="0" fillId="17" borderId="0" applyNumberFormat="0" applyBorder="0" applyAlignment="0" applyProtection="0"/>
    <xf numFmtId="0" fontId="18" fillId="2" borderId="0" applyProtection="0">
      <alignment vertical="center"/>
    </xf>
    <xf numFmtId="0" fontId="21" fillId="22" borderId="0" applyNumberFormat="0" applyBorder="0" applyAlignment="0" applyProtection="0"/>
    <xf numFmtId="0" fontId="21" fillId="22" borderId="0" applyNumberFormat="0" applyBorder="0" applyAlignment="0" applyProtection="0"/>
    <xf numFmtId="0" fontId="18" fillId="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10" borderId="0" applyNumberFormat="0" applyBorder="0" applyAlignment="0" applyProtection="0"/>
    <xf numFmtId="0" fontId="18" fillId="2" borderId="0" applyProtection="0">
      <alignment vertical="center"/>
    </xf>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7" fillId="0" borderId="0">
      <alignment/>
      <protection/>
    </xf>
    <xf numFmtId="0" fontId="21" fillId="21" borderId="0" applyNumberFormat="0" applyBorder="0" applyAlignment="0" applyProtection="0"/>
    <xf numFmtId="0" fontId="37" fillId="0" borderId="0" applyProtection="0">
      <alignment vertical="center"/>
    </xf>
    <xf numFmtId="0" fontId="20" fillId="0" borderId="4" applyNumberFormat="0" applyFill="0" applyAlignment="0" applyProtection="0"/>
    <xf numFmtId="0" fontId="20"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19" fillId="5" borderId="0" applyNumberFormat="0" applyBorder="0" applyAlignment="0" applyProtection="0"/>
    <xf numFmtId="0" fontId="18" fillId="2" borderId="0" applyProtection="0">
      <alignment vertical="center"/>
    </xf>
    <xf numFmtId="0" fontId="28" fillId="0" borderId="5" applyNumberFormat="0" applyFill="0" applyAlignment="0" applyProtection="0"/>
    <xf numFmtId="0" fontId="18" fillId="2" borderId="0" applyProtection="0">
      <alignment vertical="center"/>
    </xf>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19" fillId="5" borderId="0" applyProtection="0">
      <alignment vertical="center"/>
    </xf>
    <xf numFmtId="0" fontId="18" fillId="2" borderId="0" applyNumberFormat="0" applyBorder="0" applyAlignment="0" applyProtection="0"/>
    <xf numFmtId="0" fontId="19" fillId="5" borderId="0" applyNumberFormat="0" applyBorder="0" applyAlignment="0" applyProtection="0"/>
    <xf numFmtId="0" fontId="30" fillId="0" borderId="0" applyNumberFormat="0" applyFill="0" applyBorder="0" applyAlignment="0" applyProtection="0"/>
    <xf numFmtId="0" fontId="18" fillId="2" borderId="0" applyNumberFormat="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18" fillId="2" borderId="0" applyProtection="0">
      <alignment vertical="center"/>
    </xf>
    <xf numFmtId="0" fontId="18" fillId="2" borderId="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9" fillId="5"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9" fillId="5"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9" fillId="5" borderId="0" applyNumberFormat="0" applyBorder="0" applyAlignment="0" applyProtection="0"/>
    <xf numFmtId="0" fontId="18" fillId="2" borderId="0" applyProtection="0">
      <alignment vertical="center"/>
    </xf>
    <xf numFmtId="0" fontId="18" fillId="2" borderId="0" applyProtection="0">
      <alignment vertical="center"/>
    </xf>
    <xf numFmtId="0" fontId="19" fillId="5"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9" fillId="5"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9" fillId="5"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9" fillId="5" borderId="0" applyProtection="0">
      <alignment vertical="center"/>
    </xf>
    <xf numFmtId="0" fontId="18" fillId="2" borderId="0" applyProtection="0">
      <alignment vertical="center"/>
    </xf>
    <xf numFmtId="0" fontId="19" fillId="5"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21" fillId="14" borderId="0" applyNumberFormat="0" applyBorder="0" applyAlignment="0" applyProtection="0"/>
    <xf numFmtId="0" fontId="18" fillId="2" borderId="0" applyNumberFormat="0" applyBorder="0" applyAlignment="0" applyProtection="0"/>
    <xf numFmtId="0" fontId="19" fillId="5"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Protection="0">
      <alignment vertical="center"/>
    </xf>
    <xf numFmtId="0" fontId="0" fillId="0" borderId="0">
      <alignment/>
      <protection/>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9" fillId="5"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9" fillId="5"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9" fillId="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9" fillId="5" borderId="0" applyProtection="0">
      <alignment vertical="center"/>
    </xf>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9" fillId="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9" fillId="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9" fillId="5"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Protection="0">
      <alignment vertical="center"/>
    </xf>
    <xf numFmtId="0" fontId="19" fillId="5"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9" fillId="5"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Protection="0">
      <alignment vertical="center"/>
    </xf>
    <xf numFmtId="0" fontId="0" fillId="0" borderId="0">
      <alignment/>
      <protection/>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9" fillId="5" borderId="0" applyNumberFormat="0" applyBorder="0" applyAlignment="0" applyProtection="0"/>
    <xf numFmtId="0" fontId="18" fillId="2" borderId="0" applyProtection="0">
      <alignment vertical="center"/>
    </xf>
    <xf numFmtId="0" fontId="19" fillId="5" borderId="0" applyProtection="0">
      <alignment vertical="center"/>
    </xf>
    <xf numFmtId="0" fontId="18" fillId="2" borderId="0" applyNumberFormat="0" applyBorder="0" applyAlignment="0" applyProtection="0"/>
    <xf numFmtId="0" fontId="18" fillId="2"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9" fillId="2" borderId="0" applyProtection="0">
      <alignment vertical="center"/>
    </xf>
    <xf numFmtId="0" fontId="39"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5"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19" fillId="5" borderId="0" applyProtection="0">
      <alignment vertical="center"/>
    </xf>
    <xf numFmtId="0" fontId="18" fillId="2" borderId="0" applyProtection="0">
      <alignment vertical="center"/>
    </xf>
    <xf numFmtId="0" fontId="18" fillId="2" borderId="0" applyNumberFormat="0" applyBorder="0" applyAlignment="0" applyProtection="0"/>
    <xf numFmtId="0" fontId="18" fillId="2" borderId="0" applyNumberFormat="0" applyBorder="0" applyAlignment="0" applyProtection="0"/>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19" fillId="5" borderId="0" applyProtection="0">
      <alignment vertical="center"/>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pplyProtection="0">
      <alignment vertical="center"/>
    </xf>
    <xf numFmtId="0" fontId="43" fillId="0" borderId="0">
      <alignment vertical="center"/>
      <protection/>
    </xf>
    <xf numFmtId="0" fontId="36" fillId="0" borderId="0" applyProtection="0">
      <alignment vertical="center"/>
    </xf>
    <xf numFmtId="0" fontId="0" fillId="0" borderId="0" applyProtection="0">
      <alignment vertical="center"/>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pplyProtection="0">
      <alignment vertical="center"/>
    </xf>
    <xf numFmtId="0" fontId="3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36" fillId="0" borderId="0" applyProtection="0">
      <alignment vertical="center"/>
    </xf>
    <xf numFmtId="0" fontId="21" fillId="21" borderId="0" applyNumberFormat="0" applyBorder="0" applyAlignment="0" applyProtection="0"/>
    <xf numFmtId="0" fontId="0" fillId="0" borderId="0">
      <alignment vertical="center"/>
      <protection/>
    </xf>
    <xf numFmtId="0" fontId="19" fillId="5" borderId="0" applyProtection="0">
      <alignment vertical="center"/>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19" fillId="5" borderId="0" applyProtection="0">
      <alignment vertical="center"/>
    </xf>
    <xf numFmtId="0" fontId="0" fillId="0" borderId="0">
      <alignment/>
      <protection/>
    </xf>
    <xf numFmtId="0" fontId="36" fillId="0" borderId="0">
      <alignment vertical="center"/>
      <protection/>
    </xf>
    <xf numFmtId="0" fontId="36" fillId="0" borderId="0">
      <alignment vertical="center"/>
      <protection/>
    </xf>
    <xf numFmtId="0" fontId="19" fillId="5" borderId="0" applyNumberFormat="0" applyBorder="0" applyAlignment="0" applyProtection="0"/>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36" fillId="0" borderId="0">
      <alignment vertical="center"/>
      <protection/>
    </xf>
    <xf numFmtId="0" fontId="36" fillId="0" borderId="0" applyProtection="0">
      <alignment vertical="center"/>
    </xf>
    <xf numFmtId="0" fontId="36" fillId="0" borderId="0">
      <alignment vertical="center"/>
      <protection/>
    </xf>
    <xf numFmtId="0" fontId="36" fillId="0" borderId="0" applyProtection="0">
      <alignment vertical="center"/>
    </xf>
    <xf numFmtId="0" fontId="36" fillId="0" borderId="0">
      <alignment vertical="center"/>
      <protection/>
    </xf>
    <xf numFmtId="0" fontId="36" fillId="0" borderId="0">
      <alignment vertical="center"/>
      <protection/>
    </xf>
    <xf numFmtId="0" fontId="36" fillId="0" borderId="0">
      <alignment/>
      <protection/>
    </xf>
    <xf numFmtId="0" fontId="36" fillId="0" borderId="0">
      <alignment/>
      <protection/>
    </xf>
    <xf numFmtId="0" fontId="8" fillId="0" borderId="0" applyProtection="0">
      <alignment vertical="center"/>
    </xf>
    <xf numFmtId="0" fontId="36" fillId="0" borderId="0">
      <alignment/>
      <protection/>
    </xf>
    <xf numFmtId="0" fontId="0" fillId="0" borderId="0">
      <alignment vertical="center"/>
      <protection/>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21" fillId="21" borderId="0" applyNumberFormat="0" applyBorder="0" applyAlignment="0" applyProtection="0"/>
    <xf numFmtId="0" fontId="19" fillId="5" borderId="0" applyNumberFormat="0" applyBorder="0" applyAlignment="0" applyProtection="0"/>
    <xf numFmtId="0" fontId="21" fillId="14"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26" fillId="0" borderId="0" applyNumberFormat="0" applyFill="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Protection="0">
      <alignment vertical="center"/>
    </xf>
    <xf numFmtId="0" fontId="19"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8" fillId="5" borderId="0" applyProtection="0">
      <alignment vertical="center"/>
    </xf>
    <xf numFmtId="0" fontId="19" fillId="5" borderId="0" applyNumberFormat="0" applyBorder="0" applyAlignment="0" applyProtection="0"/>
    <xf numFmtId="0" fontId="19" fillId="5" borderId="0" applyNumberFormat="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33" fillId="15" borderId="7" applyNumberFormat="0" applyAlignment="0" applyProtection="0"/>
    <xf numFmtId="0" fontId="33" fillId="15" borderId="7" applyNumberFormat="0" applyAlignment="0" applyProtection="0"/>
    <xf numFmtId="0" fontId="33" fillId="15" borderId="7" applyNumberFormat="0" applyAlignment="0" applyProtection="0"/>
    <xf numFmtId="0" fontId="33" fillId="15" borderId="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cellStyleXfs>
  <cellXfs count="40">
    <xf numFmtId="0" fontId="0" fillId="0" borderId="0" xfId="0" applyAlignment="1">
      <alignment vertical="center"/>
    </xf>
    <xf numFmtId="0" fontId="2" fillId="0" borderId="0" xfId="745" applyFont="1">
      <alignment vertical="center"/>
      <protection/>
    </xf>
    <xf numFmtId="0" fontId="3" fillId="0" borderId="0" xfId="745" applyFont="1" applyAlignment="1">
      <alignment horizontal="center" vertical="center"/>
      <protection/>
    </xf>
    <xf numFmtId="0" fontId="0" fillId="0" borderId="0" xfId="745">
      <alignment vertical="center"/>
      <protection/>
    </xf>
    <xf numFmtId="0" fontId="4" fillId="0" borderId="0" xfId="745" applyFont="1" applyAlignment="1">
      <alignment horizontal="left" vertical="center"/>
      <protection/>
    </xf>
    <xf numFmtId="0" fontId="5" fillId="0" borderId="0" xfId="718" applyNumberFormat="1" applyFont="1" applyAlignment="1">
      <alignment horizontal="center" vertical="center" wrapText="1"/>
      <protection/>
    </xf>
    <xf numFmtId="0" fontId="6" fillId="0" borderId="0" xfId="718" applyNumberFormat="1" applyFont="1" applyAlignment="1">
      <alignment horizontal="center" vertical="center" wrapText="1"/>
      <protection/>
    </xf>
    <xf numFmtId="0" fontId="7" fillId="0" borderId="0" xfId="718" applyNumberFormat="1" applyFont="1" applyAlignment="1">
      <alignment horizontal="center" vertical="center" wrapText="1"/>
      <protection/>
    </xf>
    <xf numFmtId="0" fontId="2" fillId="0" borderId="10" xfId="718" applyNumberFormat="1" applyFont="1" applyBorder="1" applyAlignment="1">
      <alignment horizontal="center" vertical="center" wrapText="1"/>
      <protection/>
    </xf>
    <xf numFmtId="0" fontId="2" fillId="0" borderId="11" xfId="718" applyNumberFormat="1" applyFont="1" applyBorder="1" applyAlignment="1">
      <alignment horizontal="center" vertical="center" wrapText="1"/>
      <protection/>
    </xf>
    <xf numFmtId="0" fontId="2" fillId="0" borderId="12" xfId="718" applyNumberFormat="1" applyFont="1" applyBorder="1" applyAlignment="1">
      <alignment horizontal="center" vertical="center" wrapText="1"/>
      <protection/>
    </xf>
    <xf numFmtId="0" fontId="2" fillId="0" borderId="13" xfId="718" applyNumberFormat="1" applyFont="1" applyBorder="1" applyAlignment="1">
      <alignment horizontal="center" vertical="center" wrapText="1"/>
      <protection/>
    </xf>
    <xf numFmtId="176" fontId="8" fillId="0" borderId="14" xfId="722" applyNumberFormat="1" applyFont="1" applyFill="1" applyBorder="1" applyAlignment="1">
      <alignment horizontal="center" vertical="center" wrapText="1"/>
      <protection/>
    </xf>
    <xf numFmtId="0" fontId="2" fillId="0" borderId="15" xfId="718" applyNumberFormat="1" applyFont="1" applyBorder="1" applyAlignment="1">
      <alignment horizontal="center" vertical="center" wrapText="1"/>
      <protection/>
    </xf>
    <xf numFmtId="0" fontId="2" fillId="0" borderId="10" xfId="720" applyNumberFormat="1" applyFont="1" applyBorder="1" applyAlignment="1">
      <alignment horizontal="center" vertical="center" wrapText="1"/>
      <protection/>
    </xf>
    <xf numFmtId="176" fontId="8" fillId="0" borderId="16" xfId="722" applyNumberFormat="1" applyFont="1" applyFill="1" applyBorder="1" applyAlignment="1">
      <alignment horizontal="center" vertical="center" wrapText="1"/>
      <protection/>
    </xf>
    <xf numFmtId="0" fontId="2" fillId="0" borderId="17" xfId="718" applyNumberFormat="1" applyFont="1" applyBorder="1" applyAlignment="1">
      <alignment horizontal="center" vertical="center" wrapText="1"/>
      <protection/>
    </xf>
    <xf numFmtId="0" fontId="3" fillId="0" borderId="10" xfId="718" applyNumberFormat="1" applyFont="1" applyBorder="1" applyAlignment="1">
      <alignment horizontal="center" vertical="center" wrapText="1"/>
      <protection/>
    </xf>
    <xf numFmtId="0" fontId="3" fillId="0" borderId="10" xfId="720" applyNumberFormat="1" applyFont="1" applyBorder="1" applyAlignment="1">
      <alignment horizontal="center" vertical="center" wrapText="1"/>
      <protection/>
    </xf>
    <xf numFmtId="0" fontId="9" fillId="0" borderId="10" xfId="718" applyNumberFormat="1" applyFont="1" applyBorder="1" applyAlignment="1">
      <alignment horizontal="center" vertical="center" wrapText="1"/>
      <protection/>
    </xf>
    <xf numFmtId="176" fontId="10" fillId="0" borderId="10" xfId="718" applyNumberFormat="1" applyFont="1" applyBorder="1" applyAlignment="1">
      <alignment horizontal="center" vertical="center" wrapText="1"/>
      <protection/>
    </xf>
    <xf numFmtId="176" fontId="11" fillId="0" borderId="10" xfId="718" applyNumberFormat="1" applyFont="1" applyBorder="1" applyAlignment="1">
      <alignment horizontal="center" vertical="center" wrapText="1"/>
      <protection/>
    </xf>
    <xf numFmtId="0" fontId="12" fillId="0" borderId="10" xfId="718" applyNumberFormat="1" applyFont="1" applyBorder="1" applyAlignment="1">
      <alignment horizontal="center" vertical="center" wrapText="1"/>
      <protection/>
    </xf>
    <xf numFmtId="0" fontId="2" fillId="0" borderId="10" xfId="718" applyNumberFormat="1" applyFont="1" applyBorder="1" applyAlignment="1">
      <alignment horizontal="left" vertical="center" wrapText="1"/>
      <protection/>
    </xf>
    <xf numFmtId="176" fontId="13" fillId="0" borderId="10" xfId="718" applyNumberFormat="1" applyFont="1" applyBorder="1" applyAlignment="1">
      <alignment horizontal="center" vertical="center" wrapText="1"/>
      <protection/>
    </xf>
    <xf numFmtId="0" fontId="2" fillId="0" borderId="18" xfId="718" applyNumberFormat="1" applyFont="1" applyBorder="1" applyAlignment="1">
      <alignment horizontal="center" vertical="center" wrapText="1"/>
      <protection/>
    </xf>
    <xf numFmtId="31" fontId="2" fillId="0" borderId="11" xfId="692" applyNumberFormat="1" applyFont="1" applyBorder="1" applyAlignment="1">
      <alignment vertical="center" wrapText="1"/>
      <protection/>
    </xf>
    <xf numFmtId="0" fontId="2" fillId="24" borderId="11" xfId="692" applyFont="1" applyFill="1" applyBorder="1" applyAlignment="1">
      <alignment vertical="center" wrapText="1"/>
      <protection/>
    </xf>
    <xf numFmtId="0" fontId="8" fillId="0" borderId="10" xfId="198" applyFont="1" applyFill="1" applyBorder="1" applyAlignment="1">
      <alignment horizontal="center" vertical="center" wrapText="1"/>
      <protection/>
    </xf>
    <xf numFmtId="0" fontId="8" fillId="0" borderId="10" xfId="704" applyNumberFormat="1" applyFont="1" applyFill="1" applyBorder="1" applyAlignment="1">
      <alignment horizontal="left" vertical="center" wrapText="1"/>
      <protection/>
    </xf>
    <xf numFmtId="0" fontId="2" fillId="0" borderId="10" xfId="718" applyNumberFormat="1" applyFont="1" applyBorder="1" applyAlignment="1">
      <alignment horizontal="center" vertical="center"/>
      <protection/>
    </xf>
    <xf numFmtId="0" fontId="14" fillId="0" borderId="10" xfId="718" applyNumberFormat="1" applyFont="1" applyBorder="1" applyAlignment="1">
      <alignment horizontal="center" vertical="center" wrapText="1"/>
      <protection/>
    </xf>
    <xf numFmtId="176" fontId="13" fillId="0" borderId="10" xfId="702" applyNumberFormat="1" applyFont="1" applyBorder="1" applyAlignment="1">
      <alignment horizontal="center" vertical="center" wrapText="1"/>
      <protection/>
    </xf>
    <xf numFmtId="0" fontId="15" fillId="0" borderId="10" xfId="745" applyFont="1" applyBorder="1">
      <alignment vertical="center"/>
      <protection/>
    </xf>
    <xf numFmtId="0" fontId="2" fillId="0" borderId="10" xfId="745" applyFont="1" applyBorder="1">
      <alignment vertical="center"/>
      <protection/>
    </xf>
    <xf numFmtId="0" fontId="2" fillId="0" borderId="10" xfId="745" applyFont="1" applyBorder="1" applyAlignment="1">
      <alignment horizontal="left" vertical="center" wrapText="1"/>
      <protection/>
    </xf>
    <xf numFmtId="0" fontId="3" fillId="0" borderId="10" xfId="745" applyFont="1" applyBorder="1" applyAlignment="1">
      <alignment horizontal="center" vertical="center"/>
      <protection/>
    </xf>
    <xf numFmtId="0" fontId="16" fillId="0" borderId="10" xfId="718" applyNumberFormat="1" applyFont="1" applyBorder="1" applyAlignment="1">
      <alignment horizontal="center" vertical="center" wrapText="1"/>
      <protection/>
    </xf>
    <xf numFmtId="0" fontId="2" fillId="0" borderId="10" xfId="704" applyNumberFormat="1" applyFont="1" applyBorder="1" applyAlignment="1">
      <alignment horizontal="left" vertical="center" wrapText="1"/>
      <protection/>
    </xf>
    <xf numFmtId="0" fontId="8" fillId="0" borderId="10" xfId="704" applyNumberFormat="1" applyFont="1" applyFill="1" applyBorder="1" applyAlignment="1">
      <alignment horizontal="center" vertical="center" wrapText="1"/>
      <protection/>
    </xf>
  </cellXfs>
  <cellStyles count="1090">
    <cellStyle name="Normal" xfId="0"/>
    <cellStyle name="Currency [0]" xfId="15"/>
    <cellStyle name="差_2013-20 ？？ 年中央和省级财政专项资金分配表（2013.2.18样表）_4.24兑现2013年减贫摘帽奖励_11.4第二批资金_三块资金吴顾2015.1.21" xfId="16"/>
    <cellStyle name="强调文字颜色 2 3 2" xfId="17"/>
    <cellStyle name="输入" xfId="18"/>
    <cellStyle name="20% - 强调文字颜色 3" xfId="19"/>
    <cellStyle name="差_2013年省级资金第二批_4.24兑现2013年减贫摘帽奖励_中央和省级财政专项扶贫资金计划2014.12.9年" xfId="20"/>
    <cellStyle name="差_2013-20 ？？ 年中央和省级财政专项资金分配表（2013.2.18样表）_给小吴9.22需要落实安排的项目2014年" xfId="21"/>
    <cellStyle name="输出 3" xfId="22"/>
    <cellStyle name="20% - 强调文字颜色 1 2" xfId="23"/>
    <cellStyle name="好_2013年省级资金第二批_4.24兑现2013年减贫摘帽奖励_三块资金2015.20" xfId="24"/>
    <cellStyle name="Currency" xfId="25"/>
    <cellStyle name="差_4.22绩效考评_4.24兑现2013年减贫摘帽奖励_中央和省级财政专项扶贫资金计划2014.12.9年_三块资金2015.20_三块资金吴顾2015.1.21" xfId="26"/>
    <cellStyle name="好_给小吴9.22需要落实安排的项目2014年" xfId="27"/>
    <cellStyle name="Comma [0]" xfId="28"/>
    <cellStyle name="差_4.24示范县投入资金23县_三块资金吴顾2015.1.21" xfId="29"/>
    <cellStyle name="差_4.22绩效考评_4.24兑现2013年减贫摘帽奖励_11.4第二批资金_三块资金2015.20_三块资金吴顾2015.1.21" xfId="30"/>
    <cellStyle name="差" xfId="31"/>
    <cellStyle name="40% - 强调文字颜色 2 2_2017涉农资金整合北京考评1-13" xfId="32"/>
    <cellStyle name="40% - 强调文字颜色 3" xfId="33"/>
    <cellStyle name="差_4.22绩效考评_4.24兑现2013年减贫摘帽奖励_中央和省级财政专项扶贫资金计划2014.12.9年" xfId="34"/>
    <cellStyle name="差_2013年扶贫生态易地扶贫搬迁和农村危房改造工程省级财政专项资金安排情况表_5.5兑现2013年减贫摘帽奖励_三块资金2015.20" xfId="35"/>
    <cellStyle name="好_6.20重大事项分解表第_4.24兑现2013年减贫摘帽奖励_11.4第二批资金_三块资金2015.20_三块资金吴顾2015.1.21" xfId="36"/>
    <cellStyle name="Comma" xfId="37"/>
    <cellStyle name="60% - 强调文字颜色 3" xfId="38"/>
    <cellStyle name="差_4.24示范县投入资金23县_5.5兑现2013年减贫摘帽奖励_副本最后一批项目资金2014.12.10" xfId="39"/>
    <cellStyle name="60% - 强调文字颜色 6 3 2" xfId="40"/>
    <cellStyle name="Hyperlink" xfId="41"/>
    <cellStyle name="Percent" xfId="42"/>
    <cellStyle name="Followed Hyperlink" xfId="43"/>
    <cellStyle name="差_4.22绩效考评_5.5兑现2013年减贫摘帽奖励" xfId="44"/>
    <cellStyle name="20% - 强调文字颜色 4 5" xfId="45"/>
    <cellStyle name="注释" xfId="46"/>
    <cellStyle name="60% - 强调文字颜色 2 3" xfId="47"/>
    <cellStyle name="差_4.24示范县投入资金23县_4.24兑现2013年减贫摘帽奖励_三块资金吴顾2015.1.21" xfId="48"/>
    <cellStyle name="差_4.24示范县投入资金23县_4.24兑现2013年减贫摘帽奖励_中央和省级财政专项扶贫资金计划2014.12.9年" xfId="49"/>
    <cellStyle name="60% - 强调文字颜色 2" xfId="50"/>
    <cellStyle name="标题 4" xfId="51"/>
    <cellStyle name="警告文本" xfId="52"/>
    <cellStyle name="差_2013-20 ？？ 年中央和省级财政专项资金分配表（2013.2.18样表）_5.5兑现2013年减贫摘帽奖励_三块资金吴顾2015.1.21" xfId="53"/>
    <cellStyle name="标题" xfId="54"/>
    <cellStyle name="解释性文本" xfId="55"/>
    <cellStyle name="好_2013年省级资金第二批_4.24兑现2013年减贫摘帽奖励_11.4第二批资金_三块资金吴顾2015.1.21" xfId="56"/>
    <cellStyle name="差_11.4总资金_三块资金吴顾2015.1.21" xfId="57"/>
    <cellStyle name="差_3.13年第一批乡村旅游扶贫项目资金安排表_三块资金吴顾2015.1.21" xfId="58"/>
    <cellStyle name="差_2013年省级资金第二批_2014年发展资金统计_三块资金吴顾2015.1.21" xfId="59"/>
    <cellStyle name="差_3.25有日期审计2010-2014年原完善每给审计" xfId="60"/>
    <cellStyle name="标题 1" xfId="61"/>
    <cellStyle name="_ET_STYLE_NoName_00__三块资金吴顾2015.1.21" xfId="62"/>
    <cellStyle name="标题 2" xfId="63"/>
    <cellStyle name="好_3.25有日期审计2010-2014年原完善每给审计_4.24兑现2013年减贫摘帽奖励_三块资金吴顾2015.1.21" xfId="64"/>
    <cellStyle name="好_3.25有日期审计2010-2014年原完善每给审计_5.5兑现2013年减贫摘帽奖励_11.4第二批资金_三块资金吴顾2015.1.21" xfId="65"/>
    <cellStyle name="好_2013年扶贫生态易地扶贫搬迁和农村危房改造工程省级财政专项资金安排情况表_4.24兑现2013年减贫摘帽奖励_11.4第二批资金" xfId="66"/>
    <cellStyle name="40% - 强调文字颜色 3 8" xfId="67"/>
    <cellStyle name="60% - 强调文字颜色 1" xfId="68"/>
    <cellStyle name="差_2013年省级资金第二批_5.5兑现2013年减贫摘帽奖励_11.4第二批资金" xfId="69"/>
    <cellStyle name="标题 3" xfId="70"/>
    <cellStyle name="60% - 强调文字颜色 4" xfId="71"/>
    <cellStyle name="输出" xfId="72"/>
    <cellStyle name="差_9.22需要落实安排的项目2014年" xfId="73"/>
    <cellStyle name="差_2013-20 ？？ 年中央和省级财政专项资金分配表（2013.2.18样表）_5.5兑现2013年减贫摘帽奖励_11.4第二批资金_三块资金吴顾2015.1.21" xfId="74"/>
    <cellStyle name="差_2013年扶贫生态易地扶贫搬迁和农村危房改造工程省级财政专项资金安排情况表_4.24兑现2013年减贫摘帽奖励_副本最后一批项目资金2014.12.10_三块资金吴顾2015.1.21" xfId="75"/>
    <cellStyle name="计算" xfId="76"/>
    <cellStyle name="40% - 强调文字颜色 4 2" xfId="77"/>
    <cellStyle name="差_2013-20 ？？ 年中央和省级财政专项资金分配表（2013.2.18样表）_4.24兑现2013年减贫摘帽奖励" xfId="78"/>
    <cellStyle name="差_2013-20 ？？ 年中央和省级财政专项资金分配表（2013.2.18样表）_三块资金2015.20" xfId="79"/>
    <cellStyle name="常规 2_2017涉农资金整合北京考评1-13" xfId="80"/>
    <cellStyle name="差_2013年扶贫生态易地扶贫搬迁和农村危房改造工程省级财政专项资金安排情况表_5.5兑现2013年减贫摘帽奖励_中央和省级财政专项扶贫资金计划2014.12.9年" xfId="81"/>
    <cellStyle name="检查单元格" xfId="82"/>
    <cellStyle name="差_4.22绩效考评_4.24兑现2013年减贫摘帽奖励" xfId="83"/>
    <cellStyle name="20% - 强调文字颜色 6" xfId="84"/>
    <cellStyle name="强调文字颜色 2" xfId="85"/>
    <cellStyle name="40% - 强调文字颜色 5 7" xfId="86"/>
    <cellStyle name="差_3.16附件" xfId="87"/>
    <cellStyle name="链接单元格" xfId="88"/>
    <cellStyle name="差_4.24示范县投入资金23县_5.5兑现2013年减贫摘帽奖励_中央和省级财政专项扶贫资金计划2014.12.9年_三块资金2015.20" xfId="89"/>
    <cellStyle name="好_5.5培训转移和减贫摘帽_三块资金吴顾2015.1.21" xfId="90"/>
    <cellStyle name="40% - 强调文字颜色 6 5" xfId="91"/>
    <cellStyle name="汇总" xfId="92"/>
    <cellStyle name="好" xfId="93"/>
    <cellStyle name="20% - 强调文字颜色 3 3" xfId="94"/>
    <cellStyle name="差_4.22绩效考评_5.5兑现2013年减贫摘帽奖励_副本最后一批项目资金2014.12.10" xfId="95"/>
    <cellStyle name="适中" xfId="96"/>
    <cellStyle name="差_2013年省级资金第二批_5.5兑现2013年减贫摘帽奖励_中央和省级财政专项扶贫资金计划2014.12.9年_三块资金吴顾2015.1.21" xfId="97"/>
    <cellStyle name="20% - 强调文字颜色 5" xfId="98"/>
    <cellStyle name="差_2013-20 ？？ 年中央和省级财政专项资金分配表（2013.2.18样表）_5.5兑现2013年减贫摘帽奖励_中央和省级财政专项扶贫资金计划2014.12.9年_三块资金2015.20_三块资金吴顾2015.1.21" xfId="99"/>
    <cellStyle name="强调文字颜色 1" xfId="100"/>
    <cellStyle name="20% - 强调文字颜色 1" xfId="101"/>
    <cellStyle name="40% - 强调文字颜色 4 3 2" xfId="102"/>
    <cellStyle name="40% - 强调文字颜色 1" xfId="103"/>
    <cellStyle name="20% - 强调文字颜色 2" xfId="104"/>
    <cellStyle name="40% - 强调文字颜色 2" xfId="105"/>
    <cellStyle name="差_Xl0000037_三块资金吴顾2015.1.21" xfId="106"/>
    <cellStyle name="RowLevel_6" xfId="107"/>
    <cellStyle name="差_2013-20 ？？ 年中央和省级财政专项资金分配表（2013.2.18样表）_给小吴9.22需要落实安排的项目2014年_11.4第二批资金" xfId="108"/>
    <cellStyle name="强调文字颜色 3" xfId="109"/>
    <cellStyle name="强调文字颜色 4" xfId="110"/>
    <cellStyle name="20% - 强调文字颜色 4" xfId="111"/>
    <cellStyle name="差_2013年扶贫生态易地扶贫搬迁和农村危房改造工程省级财政专项资金安排情况表_2014年发展资金统计_三块资金吴顾2015.1.21" xfId="112"/>
    <cellStyle name="40% - 强调文字颜色 4" xfId="113"/>
    <cellStyle name="强调文字颜色 5" xfId="114"/>
    <cellStyle name="40% - 强调文字颜色 5" xfId="115"/>
    <cellStyle name="60% - 强调文字颜色 5" xfId="116"/>
    <cellStyle name="好_5.整村推进资金使用情况统计表.xls" xfId="117"/>
    <cellStyle name="强调文字颜色 6" xfId="118"/>
    <cellStyle name="差_2013-20 ？？ 年中央和省级财政专项资金分配表（2013.2.18样表）_给小吴9.22需要落实安排的项目2014年_11.4第二批资金_三块资金2015.20_三块资金吴顾2015.1.21" xfId="119"/>
    <cellStyle name="差_4.22绩效考评_5.5兑现2013年减贫摘帽奖励_三块资金2015.20" xfId="120"/>
    <cellStyle name="20% - 强调文字颜色 3 3 2" xfId="121"/>
    <cellStyle name="40% - 强调文字颜色 6" xfId="122"/>
    <cellStyle name="60% - 强调文字颜色 6" xfId="123"/>
    <cellStyle name="20% - 强调文字颜色 2 2 2" xfId="124"/>
    <cellStyle name="差_2013年省级资金第二批_4.24兑现2013年减贫摘帽奖励_三块资金吴顾2015.1.21" xfId="125"/>
    <cellStyle name="_ET_STYLE_NoName_00_" xfId="126"/>
    <cellStyle name="好_3.25有日期审计2010-2014年原完善每给审计_4.24兑现2013年减贫摘帽奖励" xfId="127"/>
    <cellStyle name="差_2013-20 ？？ 年中央和省级财政专项资金分配表（2013.2.18样表）_4.24兑现2013年减贫摘帽奖励_副本最后一批项目资金2014.12.10_三块资金吴顾2015.1.21" xfId="128"/>
    <cellStyle name="差_2013-20 ？？ 年中央和省级财政专项资金分配表（2013.2.18样表）_9.22需要落实安排的项目2014年_11.4第二批资金_三块资金2015.20_三块资金吴顾2015.1.21" xfId="129"/>
    <cellStyle name="20% - 强调文字颜色 1 5" xfId="130"/>
    <cellStyle name="20% - 强调文字颜色 1 2_2017涉农资金整合北京考评1-13" xfId="131"/>
    <cellStyle name="标题 1 3" xfId="132"/>
    <cellStyle name="差_2013-20 ？？ 年中央和省级财政专项资金分配表（2013.2.18样表）_4.24兑现2013年减贫摘帽奖励_三块资金2015.20_三块资金吴顾2015.1.21" xfId="133"/>
    <cellStyle name="差_2013年扶贫生态易地扶贫搬迁和农村危房改造工程省级财政专项资金安排情况表_5.5兑现2013年减贫摘帽奖励_中央和省级财政专项扶贫资金计划2014.12.9年_三块资金2015.20_三块资金吴顾2015.1.21" xfId="134"/>
    <cellStyle name="好_2013-20 ？？ 年中央和省级财政专项资金分配表（2013.2.18样表）_给小吴9.22需要落实安排的项目2014年_中央和省级财政专项扶贫资金计划2014.12.9年_三块资金2015.20" xfId="135"/>
    <cellStyle name="20% - 强调文字颜色 1 4" xfId="136"/>
    <cellStyle name="_ET_STYLE_NoName_00__民族资金总" xfId="137"/>
    <cellStyle name="注释 2 2" xfId="138"/>
    <cellStyle name="40% - 强调文字颜色 5 6" xfId="139"/>
    <cellStyle name="差_4.22绩效考评_5.5兑现2013年减贫摘帽奖励_11.4第二批资金_三块资金2015.20_三块资金吴顾2015.1.21" xfId="140"/>
    <cellStyle name="差_2013年扶贫生态易地扶贫搬迁和农村危房改造工程省级财政专项资金安排情况表_5.5兑现2013年减贫摘帽奖励_三块资金2015.20_三块资金吴顾2015.1.21" xfId="141"/>
    <cellStyle name="20% - 强调文字颜色 1 6" xfId="142"/>
    <cellStyle name="差_4.22绩效考评_4.24兑现2013年减贫摘帽奖励_中央和省级财政专项扶贫资金计划2014.12.9年_三块资金吴顾2015.1.21" xfId="143"/>
    <cellStyle name="20% - 强调文字颜色 1 7" xfId="144"/>
    <cellStyle name="差_3.25有日期审计2010-2014年原完善每给审计_4.24兑现2013年减贫摘帽奖励_11.4第二批资金" xfId="145"/>
    <cellStyle name="差_5.5培训转移和减贫摘帽" xfId="146"/>
    <cellStyle name="20% - 强调文字颜色 1 3" xfId="147"/>
    <cellStyle name="差_2016年陕西省贫困县统筹整合使用财政涉农资金进度情况统计表18项（报北京）" xfId="148"/>
    <cellStyle name="20% - 强调文字颜色 1 8" xfId="149"/>
    <cellStyle name="差_4.29省扶贫办结转结余总_三块资金2015.20_三块资金吴顾2015.1.21" xfId="150"/>
    <cellStyle name="20% - 强调文字颜色 1 2 2" xfId="151"/>
    <cellStyle name="好_2013-20 ？？ 年中央和省级财政专项资金分配表（2013.2.18样表）_给小吴9.22需要落实安排的项目2014年_11.4第二批资金_三块资金吴顾2015.1.21" xfId="152"/>
    <cellStyle name="差_1.28一项目资金表总表_11.4第二批资金_三块资金2015.20" xfId="153"/>
    <cellStyle name="20% - 强调文字颜色 1 3 2" xfId="154"/>
    <cellStyle name="差_2013年扶贫生态易地扶贫搬迁和农村危房改造工程省级财政专项资金安排情况表_2014年发展资金统计_三块资金2015.20" xfId="155"/>
    <cellStyle name="差_2016年陕西省贫困县统筹整合使用财政涉农资金进度情况统计表18项（报北京） 2" xfId="156"/>
    <cellStyle name="差_3.25有日期审计2010-2014年原完善每给审计_5.5兑现2013年减贫摘帽奖励_11.4第二批资金_三块资金吴顾2015.1.21" xfId="157"/>
    <cellStyle name="20% - 强调文字颜色 1 5 2" xfId="158"/>
    <cellStyle name="20% - 强调文字颜色 2 2" xfId="159"/>
    <cellStyle name="常规 5 3" xfId="160"/>
    <cellStyle name="20% - 强调文字颜色 2 2_2017涉农资金整合北京考评1-13" xfId="161"/>
    <cellStyle name="20% - 强调文字颜色 2 3" xfId="162"/>
    <cellStyle name="好_4.24示范县投入资金23县_2014年发展资金统计" xfId="163"/>
    <cellStyle name="20% - 强调文字颜色 2 3 2" xfId="164"/>
    <cellStyle name="差_6.20重大事项分解表第" xfId="165"/>
    <cellStyle name="20% - 强调文字颜色 2 4" xfId="166"/>
    <cellStyle name="20% - 强调文字颜色 2 5" xfId="167"/>
    <cellStyle name="差_2013年扶贫生态易地扶贫搬迁和农村危房改造工程省级财政专项资金安排情况表_4.24兑现2013年减贫摘帽奖励_三块资金吴顾2015.1.21" xfId="168"/>
    <cellStyle name="好_4.24示范县投入资金23县_5.5兑现2013年减贫摘帽奖励_11.4第二批资金_三块资金2015.20_三块资金吴顾2015.1.21" xfId="169"/>
    <cellStyle name="20% - 强调文字颜色 2 5 2" xfId="170"/>
    <cellStyle name="20% - 强调文字颜色 2 6" xfId="171"/>
    <cellStyle name="20% - 强调文字颜色 2 7" xfId="172"/>
    <cellStyle name="样式 1" xfId="173"/>
    <cellStyle name="20% - 强调文字颜色 2 8" xfId="174"/>
    <cellStyle name="20% - 强调文字颜色 3 2" xfId="175"/>
    <cellStyle name="20% - 强调文字颜色 3 2 2" xfId="176"/>
    <cellStyle name="好_4.22绩效考评_5.5兑现2013年减贫摘帽奖励_中央和省级财政专项扶贫资金计划2014.12.9年_三块资金2015.20" xfId="177"/>
    <cellStyle name="20% - 强调文字颜色 3 2_2017涉农资金整合北京考评1-13" xfId="178"/>
    <cellStyle name="差_2013-20 ？？ 年中央和省级财政专项资金分配表（2013.2.18样表）_9.22需要落实安排的项目2014年_中央和省级财政专项扶贫资金计划2014.12.9年_三块资金2015.20_三块资金吴顾2015.1.21" xfId="179"/>
    <cellStyle name="差_2013-20 ？？ 年中央和省级财政专项资金分配表（2013.2.18样表）_给小吴9.22需要落实安排的项目2014年_11.4第二批资金_三块资金2015.20" xfId="180"/>
    <cellStyle name="20% - 强调文字颜色 3 4" xfId="181"/>
    <cellStyle name="60% - 强调文字颜色 1 2" xfId="182"/>
    <cellStyle name="差_4.22绩效考评_5.5兑现2013年减贫摘帽奖励_11.4第二批资金" xfId="183"/>
    <cellStyle name="20% - 强调文字颜色 3 5" xfId="184"/>
    <cellStyle name="60% - 强调文字颜色 1 3" xfId="185"/>
    <cellStyle name="20% - 强调文字颜色 3 5 2" xfId="186"/>
    <cellStyle name="60% - 强调文字颜色 1 3 2" xfId="187"/>
    <cellStyle name="60% - 强调文字颜色 1 4" xfId="188"/>
    <cellStyle name="好_2016年陕西省贫困县统筹整合使用财政涉农资金进度情况统计表18项（报北京） 2" xfId="189"/>
    <cellStyle name="差_2013年省级资金第二批_2014年发展资金统计" xfId="190"/>
    <cellStyle name="20% - 强调文字颜色 3 6" xfId="191"/>
    <cellStyle name="差_3.13年第一批乡村旅游扶贫项目资金安排表" xfId="192"/>
    <cellStyle name="20% - 强调文字颜色 3 7" xfId="193"/>
    <cellStyle name="60% - 强调文字颜色 1 5" xfId="194"/>
    <cellStyle name="20% - 强调文字颜色 3 8" xfId="195"/>
    <cellStyle name="20% - 强调文字颜色 4 2" xfId="196"/>
    <cellStyle name="20% - 强调文字颜色 4 2 2" xfId="197"/>
    <cellStyle name="常规 3 2" xfId="198"/>
    <cellStyle name="差_2017涉农资金整合北京考评1-13" xfId="199"/>
    <cellStyle name="强调文字颜色 6 3" xfId="200"/>
    <cellStyle name="差_2013-20 ？？ 年中央和省级财政专项资金分配表（2013.2.18样表）_5.5培训转移和减贫摘帽_三块资金吴顾2015.1.21" xfId="201"/>
    <cellStyle name="20% - 强调文字颜色 4 2_2017涉农资金整合北京考评1-13" xfId="202"/>
    <cellStyle name="差_3.25有日期审计2010-2014年原完善每给审计_5.5兑现2013年减贫摘帽奖励_三块资金吴顾2015.1.21" xfId="203"/>
    <cellStyle name="20% - 强调文字颜色 4 3" xfId="204"/>
    <cellStyle name="20% - 强调文字颜色 4 3 2" xfId="205"/>
    <cellStyle name="20% - 强调文字颜色 4 4" xfId="206"/>
    <cellStyle name="60% - 强调文字颜色 2 2" xfId="207"/>
    <cellStyle name="20% - 强调文字颜色 4 5 2" xfId="208"/>
    <cellStyle name="注释 2" xfId="209"/>
    <cellStyle name="60% - 强调文字颜色 2 3 2" xfId="210"/>
    <cellStyle name="20% - 强调文字颜色 4 6" xfId="211"/>
    <cellStyle name="60% - 强调文字颜色 2 4" xfId="212"/>
    <cellStyle name="ColLevel_6" xfId="213"/>
    <cellStyle name="常规 7" xfId="214"/>
    <cellStyle name="差_3.25有日期审计2010-2014年原完善每给审计_5.5兑现2013年减贫摘帽奖励_11.4第二批资金_三块资金2015.20_三块资金吴顾2015.1.21" xfId="215"/>
    <cellStyle name="20% - 强调文字颜色 4 7" xfId="216"/>
    <cellStyle name="60% - 强调文字颜色 2 5" xfId="217"/>
    <cellStyle name="20% - 强调文字颜色 4 8" xfId="218"/>
    <cellStyle name="20% - 强调文字颜色 5 2" xfId="219"/>
    <cellStyle name="20% - 强调文字颜色 5 2 2" xfId="220"/>
    <cellStyle name="20% - 强调文字颜色 5 2_2017涉农资金整合北京考评1-13" xfId="221"/>
    <cellStyle name="40% - 强调文字颜色 6 2" xfId="222"/>
    <cellStyle name="差_4.24示范县投入资金23县_4.24兑现2013年减贫摘帽奖励_11.4第二批资金_三块资金吴顾2015.1.21" xfId="223"/>
    <cellStyle name="20% - 强调文字颜色 5 3" xfId="224"/>
    <cellStyle name="20% - 强调文字颜色 5 3 2" xfId="225"/>
    <cellStyle name="差 5" xfId="226"/>
    <cellStyle name="差_2013年扶贫生态易地扶贫搬迁和农村危房改造工程省级财政专项资金安排情况表_5.5兑现2013年减贫摘帽奖励_11.4第二批资金" xfId="227"/>
    <cellStyle name="20% - 强调文字颜色 5 4" xfId="228"/>
    <cellStyle name="60% - 强调文字颜色 3 2" xfId="229"/>
    <cellStyle name="差_2013-20 ？？ 年中央和省级财政专项资金分配表（2013.2.18样表）_4.24兑现2013年减贫摘帽奖励_11.4第二批资金" xfId="230"/>
    <cellStyle name="20% - 强调文字颜色 5 5" xfId="231"/>
    <cellStyle name="60% - 强调文字颜色 3 3" xfId="232"/>
    <cellStyle name="差_2013年扶贫生态易地扶贫搬迁和农村危房改造工程省级财政专项资金安排情况表_2014年发展资金统计" xfId="233"/>
    <cellStyle name="好_2013年省级资金第二批_5.5兑现2013年减贫摘帽奖励_11.4第二批资金" xfId="234"/>
    <cellStyle name="20% - 强调文字颜色 5 5 2" xfId="235"/>
    <cellStyle name="60% - 强调文字颜色 3 3 2" xfId="236"/>
    <cellStyle name="差_4.22绩效考评_4.24兑现2013年减贫摘帽奖励_三块资金2015.20_三块资金吴顾2015.1.21" xfId="237"/>
    <cellStyle name="20% - 强调文字颜色 5 6" xfId="238"/>
    <cellStyle name="60% - 强调文字颜色 3 4" xfId="239"/>
    <cellStyle name="差_2013-20 ？？ 年中央和省级财政专项资金分配表（2013.2.18样表）_5.5兑现2013年减贫摘帽奖励_中央和省级财政专项扶贫资金计划2014.12.9年_三块资金2015.20" xfId="240"/>
    <cellStyle name="20% - 强调文字颜色 5 7" xfId="241"/>
    <cellStyle name="60% - 强调文字颜色 3 5" xfId="242"/>
    <cellStyle name="20% - 强调文字颜色 5 8" xfId="243"/>
    <cellStyle name="20% - 强调文字颜色 6 2" xfId="244"/>
    <cellStyle name="差_4.24示范县投入资金23县_4.24兑现2013年减贫摘帽奖励_11.4第二批资金" xfId="245"/>
    <cellStyle name="好_3.25有日期审计2010-2014年原完善每给审计_5.5兑现2013年减贫摘帽奖励_副本最后一批项目资金2014.12.10" xfId="246"/>
    <cellStyle name="20% - 强调文字颜色 6 2 2" xfId="247"/>
    <cellStyle name="40% - 强调文字颜色 4 4" xfId="248"/>
    <cellStyle name="20% - 强调文字颜色 6 2_2017涉农资金整合北京考评1-13" xfId="249"/>
    <cellStyle name="好_中央和省级财政专项扶贫资金计划2014.12.9年_三块资金2015.20_三块资金吴顾2015.1.21" xfId="250"/>
    <cellStyle name="好_4.24示范县投入资金23县_4.24兑现2013年减贫摘帽奖励_11.4第二批资金_三块资金2015.20_三块资金吴顾2015.1.21" xfId="251"/>
    <cellStyle name="20% - 强调文字颜色 6 3" xfId="252"/>
    <cellStyle name="20% - 强调文字颜色 6 3 2" xfId="253"/>
    <cellStyle name="40% - 强调文字颜色 5 4" xfId="254"/>
    <cellStyle name="20% - 强调文字颜色 6 4" xfId="255"/>
    <cellStyle name="差_2013-20 ？？ 年中央和省级财政专项资金分配表（2013.2.18样表）_4.24兑现2013年减贫摘帽奖励_三块资金吴顾2015.1.21" xfId="256"/>
    <cellStyle name="差_2013-20 ？？ 年中央和省级财政专项资金分配表（2013.2.18样表）_三块资金2015.20_三块资金吴顾2015.1.21" xfId="257"/>
    <cellStyle name="60% - 强调文字颜色 4 2" xfId="258"/>
    <cellStyle name="差_2013年扶贫生态易地扶贫搬迁和农村危房改造工程省级财政专项资金安排情况表_4.24兑现2013年减贫摘帽奖励_11.4第二批资金_三块资金2015.20" xfId="259"/>
    <cellStyle name="差_2013年扶贫生态易地扶贫搬迁和农村危房改造工程省级财政专项资金安排情况表_5.5兑现2013年减贫摘帽奖励_中央和省级财政专项扶贫资金计划2014.12.9年_三块资金吴顾2015.1.21" xfId="260"/>
    <cellStyle name="20% - 强调文字颜色 6 5" xfId="261"/>
    <cellStyle name="好_2013年扶贫生态易地扶贫搬迁和农村危房改造工程省级财政专项资金安排情况表_4.24兑现2013年减贫摘帽奖励_11.4第二批资金_三块资金2015.20_三块资金吴顾2015.1.21" xfId="262"/>
    <cellStyle name="40% - 强调文字颜色 5 2 2" xfId="263"/>
    <cellStyle name="60% - 强调文字颜色 4 3" xfId="264"/>
    <cellStyle name="20% - 强调文字颜色 6 5 2" xfId="265"/>
    <cellStyle name="常规 20" xfId="266"/>
    <cellStyle name="常规 15" xfId="267"/>
    <cellStyle name="60% - 强调文字颜色 4 3 2" xfId="268"/>
    <cellStyle name="好_2013年扶贫生态易地扶贫搬迁和农村危房改造工程省级财政专项资金安排情况表_5.5兑现2013年减贫摘帽奖励_副本最后一批项目资金2014.12.10" xfId="269"/>
    <cellStyle name="20% - 强调文字颜色 6 6" xfId="270"/>
    <cellStyle name="60% - 强调文字颜色 4 4" xfId="271"/>
    <cellStyle name="20% - 强调文字颜色 6 7" xfId="272"/>
    <cellStyle name="60% - 强调文字颜色 4 5" xfId="273"/>
    <cellStyle name="差_2013-20 ？？ 年中央和省级财政专项资金分配表（2013.2.18样表）_3.16附件_三块资金2015.20" xfId="274"/>
    <cellStyle name="20% - 强调文字颜色 6 8" xfId="275"/>
    <cellStyle name="40% - 强调文字颜色 1 2" xfId="276"/>
    <cellStyle name="40% - 强调文字颜色 1 2 2" xfId="277"/>
    <cellStyle name="差_3.25有日期审计2010-2014年原完善每给审计_4.24兑现2013年减贫摘帽奖励" xfId="278"/>
    <cellStyle name="常规 10 2 2 2 2" xfId="279"/>
    <cellStyle name="40% - 强调文字颜色 1 2_2017涉农资金整合北京考评1-13" xfId="280"/>
    <cellStyle name="差_2013-20 ？？ 年中央和省级财政专项资金分配表（2013.2.18样表）_5.5兑现2013年减贫摘帽奖励_副本最后一批项目资金2014.12.10" xfId="281"/>
    <cellStyle name="差_2013年扶贫生态易地扶贫搬迁和农村危房改造工程省级财政专项资金安排情况表_4.24兑现2013年减贫摘帽奖励_11.4第二批资金_三块资金吴顾2015.1.21" xfId="282"/>
    <cellStyle name="40% - 强调文字颜色 1 3" xfId="283"/>
    <cellStyle name="40% - 强调文字颜色 1 3 2" xfId="284"/>
    <cellStyle name="40% - 强调文字颜色 1 4" xfId="285"/>
    <cellStyle name="差_2013年扶贫生态易地扶贫搬迁和农村危房改造工程省级财政专项资金安排情况表_5.5兑现2013年减贫摘帽奖励_副本最后一批项目资金2014.12.10_三块资金吴顾2015.1.21" xfId="286"/>
    <cellStyle name="40% - 强调文字颜色 1 5" xfId="287"/>
    <cellStyle name="差_3.16附件_三块资金吴顾2015.1.21" xfId="288"/>
    <cellStyle name="差_4.24示范县投入资金23县_5.5兑现2013年减贫摘帽奖励_中央和省级财政专项扶贫资金计划2014.12.9年_三块资金2015.20_三块资金吴顾2015.1.21" xfId="289"/>
    <cellStyle name="40% - 强调文字颜色 1 5 2" xfId="290"/>
    <cellStyle name="差_3.25有日期审计2010-2014年原完善每给审计_5.5兑现2013年减贫摘帽奖励_中央和省级财政专项扶贫资金计划2014.12.9年" xfId="291"/>
    <cellStyle name="40% - 强调文字颜色 1 6" xfId="292"/>
    <cellStyle name="好_黔西南州结转结余财政专项扶贫资金及安排使用情况表_三块资金吴顾2015.1.21" xfId="293"/>
    <cellStyle name="差_1.28一项目资金表总表_11.4第二批资金" xfId="294"/>
    <cellStyle name="差_4.22绩效考评_5.5兑现2013年减贫摘帽奖励_中央和省级财政专项扶贫资金计划2014.12.9年_三块资金2015.20" xfId="295"/>
    <cellStyle name="40% - 强调文字颜色 1 7" xfId="296"/>
    <cellStyle name="差_3.25有日期审计2010-2014年原完善每给审计_4.24兑现2013年减贫摘帽奖励_11.4第二批资金_三块资金吴顾2015.1.21" xfId="297"/>
    <cellStyle name="差_4.24示范县投入资金23县_5.5兑现2013年减贫摘帽奖励_中央和省级财政专项扶贫资金计划2014.12.9年" xfId="298"/>
    <cellStyle name="差_5.5培训转移和减贫摘帽_三块资金吴顾2015.1.21" xfId="299"/>
    <cellStyle name="40% - 强调文字颜色 1 8" xfId="300"/>
    <cellStyle name="差_4.24示范县投入资金23县_5.5兑现2013年减贫摘帽奖励" xfId="301"/>
    <cellStyle name="40% - 强调文字颜色 2 2" xfId="302"/>
    <cellStyle name="好_4.22绩效考评_4.24兑现2013年减贫摘帽奖励_11.4第二批资金_三块资金2015.20_三块资金吴顾2015.1.21" xfId="303"/>
    <cellStyle name="40% - 强调文字颜色 2 2 2" xfId="304"/>
    <cellStyle name="差_4.22绩效考评_4.24兑现2013年减贫摘帽奖励_副本最后一批项目资金2014.12.10_三块资金吴顾2015.1.21" xfId="305"/>
    <cellStyle name="40% - 强调文字颜色 2 3" xfId="306"/>
    <cellStyle name="差_9.22需要落实安排的项目2014年_中央和省级财政专项扶贫资金计划2014.12.9年_三块资金吴顾2015.1.21" xfId="307"/>
    <cellStyle name="40% - 强调文字颜色 2 3 2" xfId="308"/>
    <cellStyle name="40% - 强调文字颜色 2 4" xfId="309"/>
    <cellStyle name="差_3.25有日期审计2010-2014年原完善每给审计_5.5兑现2013年减贫摘帽奖励_11.4第二批资金_三块资金2015.20" xfId="310"/>
    <cellStyle name="40% - 强调文字颜色 2 5" xfId="311"/>
    <cellStyle name="差_2013年省级资金第二批_5.5兑现2013年减贫摘帽奖励_中央和省级财政专项扶贫资金计划2014.12.9年_三块资金2015.20_三块资金吴顾2015.1.21" xfId="312"/>
    <cellStyle name="40% - 强调文字颜色 2 5 2" xfId="313"/>
    <cellStyle name="40% - 强调文字颜色 2 6" xfId="314"/>
    <cellStyle name="40% - 强调文字颜色 2 7" xfId="315"/>
    <cellStyle name="差_4.24示范县投入资金23县_4.24兑现2013年减贫摘帽奖励_副本最后一批项目资金2014.12.10" xfId="316"/>
    <cellStyle name="40% - 强调文字颜色 2 8" xfId="317"/>
    <cellStyle name="40% - 强调文字颜色 3 2" xfId="318"/>
    <cellStyle name="差_2013-20 ？？ 年中央和省级财政专项资金分配表（2013.2.18样表）_中央和省级财政专项扶贫资金计划2014.12.9年_三块资金2015.20" xfId="319"/>
    <cellStyle name="好_2013-20 ？？ 年中央和省级财政专项资金分配表（2013.2.18样表）_三块资金2015.20_三块资金吴顾2015.1.21" xfId="320"/>
    <cellStyle name="40% - 强调文字颜色 3 2 2" xfId="321"/>
    <cellStyle name="40% - 强调文字颜色 3 2_2017涉农资金整合北京考评1-13" xfId="322"/>
    <cellStyle name="40% - 强调文字颜色 3 3" xfId="323"/>
    <cellStyle name="常规 25" xfId="324"/>
    <cellStyle name="40% - 强调文字颜色 3 3 2" xfId="325"/>
    <cellStyle name="40% - 强调文字颜色 3 4" xfId="326"/>
    <cellStyle name="40% - 强调文字颜色 3 5" xfId="327"/>
    <cellStyle name="好_2013年省级资金第二批_4.24兑现2013年减贫摘帽奖励_中央和省级财政专项扶贫资金计划2014.12.9年_三块资金2015.20_三块资金吴顾2015.1.21" xfId="328"/>
    <cellStyle name="40% - 强调文字颜色 3 5 2" xfId="329"/>
    <cellStyle name="40% - 强调文字颜色 3 6" xfId="330"/>
    <cellStyle name="40% - 强调文字颜色 3 7" xfId="331"/>
    <cellStyle name="40% - 强调文字颜色 4 2 2" xfId="332"/>
    <cellStyle name="标题 4 4" xfId="333"/>
    <cellStyle name="检查单元格 2" xfId="334"/>
    <cellStyle name="差_2013-20 ？？ 年中央和省级财政专项资金分配表（2013.2.18样表）_5.5兑现2013年减贫摘帽奖励_副本最后一批项目资金2014.12.10_三块资金吴顾2015.1.21" xfId="335"/>
    <cellStyle name="40% - 强调文字颜色 4 2_2017涉农资金整合北京考评1-13" xfId="336"/>
    <cellStyle name="常规 84" xfId="337"/>
    <cellStyle name="常规 79" xfId="338"/>
    <cellStyle name="差_4.24示范县投入资金23县_5.5兑现2013年减贫摘帽奖励_三块资金2015.20" xfId="339"/>
    <cellStyle name="40% - 强调文字颜色 4 3" xfId="340"/>
    <cellStyle name="差_2013年省级资金第二批_5.5兑现2013年减贫摘帽奖励_11.4第二批资金_三块资金2015.20" xfId="341"/>
    <cellStyle name="40% - 强调文字颜色 4 5" xfId="342"/>
    <cellStyle name="40% - 强调文字颜色 4 5 2" xfId="343"/>
    <cellStyle name="40% - 强调文字颜色 4 6" xfId="344"/>
    <cellStyle name="40% - 强调文字颜色 4 7" xfId="345"/>
    <cellStyle name="差_2013年省级资金第二批_4.24兑现2013年减贫摘帽奖励_11.4第二批资金" xfId="346"/>
    <cellStyle name="差_3.25有日期审计2010-2014年原完善每给审计_三块资金吴顾2015.1.21" xfId="347"/>
    <cellStyle name="40% - 强调文字颜色 4 8" xfId="348"/>
    <cellStyle name="40% - 强调文字颜色 5 2" xfId="349"/>
    <cellStyle name="40% - 强调文字颜色 5 2_2017涉农资金整合北京考评1-13" xfId="350"/>
    <cellStyle name="好_4.22绩效考评_4.24兑现2013年减贫摘帽奖励_11.4第二批资金_三块资金吴顾2015.1.21" xfId="351"/>
    <cellStyle name="差_4.22绩效考评_三块资金吴顾2015.1.21" xfId="352"/>
    <cellStyle name="好_9.5 六个因素2013年_三块资金吴顾2015.1.21" xfId="353"/>
    <cellStyle name="常规 2 2_2017涉农资金整合北京考评1-13" xfId="354"/>
    <cellStyle name="40% - 强调文字颜色 5 3" xfId="355"/>
    <cellStyle name="40% - 强调文字颜色 5 3 2" xfId="356"/>
    <cellStyle name="60% - 强调文字颜色 5 3" xfId="357"/>
    <cellStyle name="差_2013-20 ？？ 年中央和省级财政专项资金分配表（2013.2.18样表）_给小吴9.22需要落实安排的项目2014年_中央和省级财政专项扶贫资金计划2014.12.9年_三块资金吴顾2015.1.21" xfId="358"/>
    <cellStyle name="差_3.25有日期审计2010-2014年原完善每给审计_4.24兑现2013年减贫摘帽奖励_中央和省级财政专项扶贫资金计划2014.12.9年_三块资金2015.20_三块资金吴顾2015.1.21" xfId="359"/>
    <cellStyle name="40% - 强调文字颜色 5 5" xfId="360"/>
    <cellStyle name="40% - 强调文字颜色 5 5 2" xfId="361"/>
    <cellStyle name="差_2013年扶贫生态易地扶贫搬迁和农村危房改造工程省级财政专项资金安排情况表_4.24兑现2013年减贫摘帽奖励_中央和省级财政专项扶贫资金计划2014.12.9年_三块资金吴顾2015.1.21" xfId="362"/>
    <cellStyle name="40% - 强调文字颜色 5 8" xfId="363"/>
    <cellStyle name="40% - 强调文字颜色 6 2 2" xfId="364"/>
    <cellStyle name="40% - 强调文字颜色 6 2_2017涉农资金整合北京考评1-13" xfId="365"/>
    <cellStyle name="40% - 强调文字颜色 6 3" xfId="366"/>
    <cellStyle name="40% - 强调文字颜色 6 3 2" xfId="367"/>
    <cellStyle name="好_2013年省级资金第二批_4.24兑现2013年减贫摘帽奖励_11.4第二批资金_三块资金2015.20" xfId="368"/>
    <cellStyle name="40% - 强调文字颜色 6 4" xfId="369"/>
    <cellStyle name="差_11.4总资金_三块资金2015.20" xfId="370"/>
    <cellStyle name="40% - 强调文字颜色 6 5 2" xfId="371"/>
    <cellStyle name="注释 3 2" xfId="372"/>
    <cellStyle name="40% - 强调文字颜色 6 6" xfId="373"/>
    <cellStyle name="40% - 强调文字颜色 6 7" xfId="374"/>
    <cellStyle name="差_中央和省级财政专项扶贫资金计划2014.12.9年_三块资金2015.20" xfId="375"/>
    <cellStyle name="40% - 强调文字颜色 6 8" xfId="376"/>
    <cellStyle name="差_2013-20 ？？ 年中央和省级财政专项资金分配表（2013.2.18样表）_5.5兑现2013年减贫摘帽奖励" xfId="377"/>
    <cellStyle name="60% - 强调文字颜色 5 2" xfId="378"/>
    <cellStyle name="60% - 强调文字颜色 5 3 2" xfId="379"/>
    <cellStyle name="差_4.24示范县投入资金23县_2014年发展资金统计_三块资金吴顾2015.1.21" xfId="380"/>
    <cellStyle name="60% - 强调文字颜色 5 4" xfId="381"/>
    <cellStyle name="60% - 强调文字颜色 5 5" xfId="382"/>
    <cellStyle name="60% - 强调文字颜色 6 2" xfId="383"/>
    <cellStyle name="差_2013年扶贫生态易地扶贫搬迁和农村危房改造工程省级财政专项资金安排情况表_4.24兑现2013年减贫摘帽奖励_中央和省级财政专项扶贫资金计划2014.12.9年" xfId="384"/>
    <cellStyle name="60% - 强调文字颜色 6 3" xfId="385"/>
    <cellStyle name="60% - 强调文字颜色 6 4" xfId="386"/>
    <cellStyle name="60% - 强调文字颜色 6 5" xfId="387"/>
    <cellStyle name="e鯪9Y_x000B_" xfId="388"/>
    <cellStyle name="强调文字颜色 3 3 2" xfId="389"/>
    <cellStyle name="e鯪9Y_x000B_" xfId="390"/>
    <cellStyle name="标题 1 2" xfId="391"/>
    <cellStyle name="标题 1 4" xfId="392"/>
    <cellStyle name="标题 2 2" xfId="393"/>
    <cellStyle name="标题 2 3" xfId="394"/>
    <cellStyle name="好_2013-20 ？？ 年中央和省级财政专项资金分配表（2013.2.18样表）_给小吴9.22需要落实安排的项目2014年_中央和省级财政专项扶贫资金计划2014.12.9年_三块资金2015.20_三块资金吴顾2015.1.21" xfId="395"/>
    <cellStyle name="差_2013年省级资金第二批_5.5兑现2013年减贫摘帽奖励_中央和省级财政专项扶贫资金计划2014.12.9年_三块资金2015.20" xfId="396"/>
    <cellStyle name="标题 2 4" xfId="397"/>
    <cellStyle name="差_1.28一项目资金表总表" xfId="398"/>
    <cellStyle name="标题 3 2" xfId="399"/>
    <cellStyle name="标题 3 3" xfId="400"/>
    <cellStyle name="标题 3 4" xfId="401"/>
    <cellStyle name="好_4.24示范县投入资金23县_5.5兑现2013年减贫摘帽奖励_中央和省级财政专项扶贫资金计划2014.12.9年" xfId="402"/>
    <cellStyle name="差_3.25有日期审计2010-2014年原完善每给审计_5.5兑现2013年减贫摘帽奖励_副本最后一批项目资金2014.12.10_三块资金吴顾2015.1.21" xfId="403"/>
    <cellStyle name="好_2013-20 ？？ 年中央和省级财政专项资金分配表（2013.2.18样表）_中央和省级财政专项扶贫资金计划2014.12.9年_三块资金2015.20_三块资金吴顾2015.1.21" xfId="404"/>
    <cellStyle name="标题 4 2" xfId="405"/>
    <cellStyle name="差_2013年扶贫生态易地扶贫搬迁和农村危房改造工程省级财政专项资金安排情况表_5.5兑现2013年减贫摘帽奖励_11.4第二批资金_三块资金2015.20_三块资金吴顾2015.1.21" xfId="406"/>
    <cellStyle name="标题 4 3" xfId="407"/>
    <cellStyle name="标题 5" xfId="408"/>
    <cellStyle name="差_4.22绩效考评_2014年发展资金统计_三块资金2015.20" xfId="409"/>
    <cellStyle name="差_4.22绩效考评_4.24兑现2013年减贫摘帽奖励_11.4第二批资金" xfId="410"/>
    <cellStyle name="标题 6" xfId="411"/>
    <cellStyle name="标题 7" xfId="412"/>
    <cellStyle name="差_给小吴9.22需要落实安排的项目2014年_11.4第二批资金_三块资金吴顾2015.1.21" xfId="413"/>
    <cellStyle name="差 2" xfId="414"/>
    <cellStyle name="差_1.28一项目资金表总表_11.4第二批资金_三块资金2015.20_三块资金吴顾2015.1.21" xfId="415"/>
    <cellStyle name="差 3" xfId="416"/>
    <cellStyle name="差_2013年省级资金第二批_4.24兑现2013年减贫摘帽奖励_三块资金2015.20" xfId="417"/>
    <cellStyle name="差 3 2" xfId="418"/>
    <cellStyle name="好_3.25有日期审计2010-2014年原完善每给审计_5.5兑现2013年减贫摘帽奖励_中央和省级财政专项扶贫资金计划2014.12.9年" xfId="419"/>
    <cellStyle name="差 4" xfId="420"/>
    <cellStyle name="差_2013年省级资金第二批_4.24兑现2013年减贫摘帽奖励_中央和省级财政专项扶贫资金计划2014.12.9年_三块资金2015.20_三块资金吴顾2015.1.21" xfId="421"/>
    <cellStyle name="差_1.28一项目资金表总表_11.4第二批资金_三块资金吴顾2015.1.21" xfId="422"/>
    <cellStyle name="差_4.22绩效考评_5.5兑现2013年减贫摘帽奖励_中央和省级财政专项扶贫资金计划2014.12.9年_三块资金2015.20_三块资金吴顾2015.1.21" xfId="423"/>
    <cellStyle name="差_1.28一项目资金表总表_三块资金吴顾2015.1.21" xfId="424"/>
    <cellStyle name="差_5.整村推进资金使用情况统计表.xls" xfId="425"/>
    <cellStyle name="差_11.4总资金" xfId="426"/>
    <cellStyle name="差_11.4总资金_三块资金2015.20_三块资金吴顾2015.1.21" xfId="427"/>
    <cellStyle name="差_12.26贵州省2013年中央和省级财政专项扶贫资金（发展资金）分配汇总表（黔财农(2012)373号附表2012.12.24）" xfId="428"/>
    <cellStyle name="差_2013年扶贫生态易地扶贫搬迁和农村危房改造工程省级财政专项资金安排情况表_5.5兑现2013年减贫摘帽奖励" xfId="429"/>
    <cellStyle name="差_12.26贵州省2013年中央和省级财政专项扶贫资金（发展资金）分配汇总表（黔财农(2012)373号附表2012.12.24）_三块资金吴顾2015.1.21" xfId="430"/>
    <cellStyle name="差_2013年扶贫生态易地扶贫搬迁和农村危房改造工程省级财政专项资金安排情况表_5.5兑现2013年减贫摘帽奖励_三块资金吴顾2015.1.21" xfId="431"/>
    <cellStyle name="好_Xl0000037_11.4第二批资金_三块资金吴顾2015.1.21" xfId="432"/>
    <cellStyle name="差_2.18绩效2400" xfId="433"/>
    <cellStyle name="差_2.18绩效2400_三块资金吴顾2015.1.21" xfId="434"/>
    <cellStyle name="差_2013-20 ？？ 年中央和省级财政专项资金分配表（2013.2.18样表）" xfId="435"/>
    <cellStyle name="差_2013-20 ？？ 年中央和省级财政专项资金分配表（2013.2.18样表）_1.28一项目资金表总表" xfId="436"/>
    <cellStyle name="差_2013-20 ？？ 年中央和省级财政专项资金分配表（2013.2.18样表）_1.28一项目资金表总表_11.4第二批资金" xfId="437"/>
    <cellStyle name="差_3.25有日期审计2010-2014年原完善每给审计_4.24兑现2013年减贫摘帽奖励_11.4第二批资金_三块资金2015.20" xfId="438"/>
    <cellStyle name="差_2013-20 ？？ 年中央和省级财政专项资金分配表（2013.2.18样表）_1.28一项目资金表总表_11.4第二批资金_三块资金2015.20" xfId="439"/>
    <cellStyle name="差_4.22绩效考评_5.5兑现2013年减贫摘帽奖励_副本最后一批项目资金2014.12.10_三块资金吴顾2015.1.21" xfId="440"/>
    <cellStyle name="差_2013-20 ？？ 年中央和省级财政专项资金分配表（2013.2.18样表）_1.28一项目资金表总表_11.4第二批资金_三块资金2015.20_三块资金吴顾2015.1.21" xfId="441"/>
    <cellStyle name="差_2013-20 ？？ 年中央和省级财政专项资金分配表（2013.2.18样表）_1.28一项目资金表总表_11.4第二批资金_三块资金吴顾2015.1.21" xfId="442"/>
    <cellStyle name="差_2013-20 ？？ 年中央和省级财政专项资金分配表（2013.2.18样表）_给小吴9.22需要落实安排的项目2014年_中央和省级财政专项扶贫资金计划2014.12.9年_三块资金2015.20" xfId="443"/>
    <cellStyle name="差_3.25有日期审计2010-2014年原完善每给审计_4.24兑现2013年减贫摘帽奖励_11.4第二批资金_三块资金2015.20_三块资金吴顾2015.1.21" xfId="444"/>
    <cellStyle name="差_2013-20 ？？ 年中央和省级财政专项资金分配表（2013.2.18样表）_1.28一项目资金表总表_三块资金吴顾2015.1.21" xfId="445"/>
    <cellStyle name="差_2013-20 ？？ 年中央和省级财政专项资金分配表（2013.2.18样表）_3.16附件" xfId="446"/>
    <cellStyle name="差_2013-20 ？？ 年中央和省级财政专项资金分配表（2013.2.18样表）_3.16附件_三块资金2015.20_三块资金吴顾2015.1.21" xfId="447"/>
    <cellStyle name="差_2013-20 ？？ 年中央和省级财政专项资金分配表（2013.2.18样表）_3.16附件_三块资金吴顾2015.1.21" xfId="448"/>
    <cellStyle name="差_2013-20 ？？ 年中央和省级财政专项资金分配表（2013.2.18样表）_5.5培训转移和减贫摘帽" xfId="449"/>
    <cellStyle name="差_3.25有日期审计2010-2014年原完善每给审计_5.5兑现2013年减贫摘帽奖励" xfId="450"/>
    <cellStyle name="差_2013-20 ？？ 年中央和省级财政专项资金分配表（2013.2.18样表）_4.24兑现2013年减贫摘帽奖励_11.4第二批资金_三块资金2015.20" xfId="451"/>
    <cellStyle name="差_2013-20 ？？ 年中央和省级财政专项资金分配表（2013.2.18样表）_4.24兑现2013年减贫摘帽奖励_11.4第二批资金_三块资金2015.20_三块资金吴顾2015.1.21" xfId="452"/>
    <cellStyle name="差_2013-20 ？？ 年中央和省级财政专项资金分配表（2013.2.18样表）_4.24兑现2013年减贫摘帽奖励_副本最后一批项目资金2014.12.10" xfId="453"/>
    <cellStyle name="差_2013-20 ？？ 年中央和省级财政专项资金分配表（2013.2.18样表）_9.22需要落实安排的项目2014年_11.4第二批资金_三块资金2015.20" xfId="454"/>
    <cellStyle name="差_2013-20 ？？ 年中央和省级财政专项资金分配表（2013.2.18样表）_4.24兑现2013年减贫摘帽奖励_三块资金2015.20" xfId="455"/>
    <cellStyle name="差_2013年扶贫生态易地扶贫搬迁和农村危房改造工程省级财政专项资金安排情况表_5.5兑现2013年减贫摘帽奖励_11.4第二批资金_三块资金吴顾2015.1.21" xfId="456"/>
    <cellStyle name="差_2013年扶贫生态易地扶贫搬迁和农村危房改造工程省级财政专项资金安排情况表_5.5兑现2013年减贫摘帽奖励_中央和省级财政专项扶贫资金计划2014.12.9年_三块资金2015.20" xfId="457"/>
    <cellStyle name="差_2013-20 ？？ 年中央和省级财政专项资金分配表（2013.2.18样表）_4.24兑现2013年减贫摘帽奖励_中央和省级财政专项扶贫资金计划2014.12.9年" xfId="458"/>
    <cellStyle name="差_2013-20 ？？ 年中央和省级财政专项资金分配表（2013.2.18样表）_4.24兑现2013年减贫摘帽奖励_中央和省级财政专项扶贫资金计划2014.12.9年_三块资金2015.20" xfId="459"/>
    <cellStyle name="差_2013年扶贫生态易地扶贫搬迁和农村危房改造工程省级财政专项资金安排情况表_4.24兑现2013年减贫摘帽奖励_三块资金2015.20_三块资金吴顾2015.1.21" xfId="460"/>
    <cellStyle name="差_2013-20 ？？ 年中央和省级财政专项资金分配表（2013.2.18样表）_4.24兑现2013年减贫摘帽奖励_中央和省级财政专项扶贫资金计划2014.12.9年_三块资金2015.20_三块资金吴顾2015.1.21" xfId="461"/>
    <cellStyle name="差_2013-20 ？？ 年中央和省级财政专项资金分配表（2013.2.18样表）_4.24兑现2013年减贫摘帽奖励_中央和省级财政专项扶贫资金计划2014.12.9年_三块资金吴顾2015.1.21" xfId="462"/>
    <cellStyle name="差_2013-20 ？？ 年中央和省级财政专项资金分配表（2013.2.18样表）_5.5兑现2013年减贫摘帽奖励_11.4第二批资金" xfId="463"/>
    <cellStyle name="好_2013-20 ？？ 年中央和省级财政专项资金分配表（2013.2.18样表）_副本最后一批项目资金2014.12.10_三块资金吴顾2015.1.21" xfId="464"/>
    <cellStyle name="差_2013年扶贫生态易地扶贫搬迁和农村危房改造工程省级财政专项资金安排情况表_4.24兑现2013年减贫摘帽奖励_副本最后一批项目资金2014.12.10" xfId="465"/>
    <cellStyle name="差_2013-20 ？？ 年中央和省级财政专项资金分配表（2013.2.18样表）_5.5兑现2013年减贫摘帽奖励_11.4第二批资金_三块资金2015.20" xfId="466"/>
    <cellStyle name="好_2013-20 ？？ 年中央和省级财政专项资金分配表（2013.2.18样表）_1.28一项目资金表总表_11.4第二批资金" xfId="467"/>
    <cellStyle name="差_2013-20 ？？ 年中央和省级财政专项资金分配表（2013.2.18样表）_5.5兑现2013年减贫摘帽奖励_11.4第二批资金_三块资金2015.20_三块资金吴顾2015.1.21" xfId="468"/>
    <cellStyle name="差_2013-20 ？？ 年中央和省级财政专项资金分配表（2013.2.18样表）_5.5兑现2013年减贫摘帽奖励_三块资金2015.20" xfId="469"/>
    <cellStyle name="差_4.22绩效考评_5.5兑现2013年减贫摘帽奖励_三块资金2015.20_三块资金吴顾2015.1.21" xfId="470"/>
    <cellStyle name="差_2013-20 ？？ 年中央和省级财政专项资金分配表（2013.2.18样表）_5.5兑现2013年减贫摘帽奖励_三块资金2015.20_三块资金吴顾2015.1.21" xfId="471"/>
    <cellStyle name="差_2013-20 ？？ 年中央和省级财政专项资金分配表（2013.2.18样表）_5.5兑现2013年减贫摘帽奖励_中央和省级财政专项扶贫资金计划2014.12.9年" xfId="472"/>
    <cellStyle name="差_2013-20 ？？ 年中央和省级财政专项资金分配表（2013.2.18样表）_5.5兑现2013年减贫摘帽奖励_中央和省级财政专项扶贫资金计划2014.12.9年_三块资金吴顾2015.1.21" xfId="473"/>
    <cellStyle name="差_2013-20 ？？ 年中央和省级财政专项资金分配表（2013.2.18样表）_9.22需要落实安排的项目2014年" xfId="474"/>
    <cellStyle name="差_2013-20 ？？ 年中央和省级财政专项资金分配表（2013.2.18样表）_9.22需要落实安排的项目2014年_11.4第二批资金" xfId="475"/>
    <cellStyle name="差_2013-20 ？？ 年中央和省级财政专项资金分配表（2013.2.18样表）_9.22需要落实安排的项目2014年_11.4第二批资金_三块资金吴顾2015.1.21" xfId="476"/>
    <cellStyle name="好_4.24示范县投入资金23县_5.5兑现2013年减贫摘帽奖励_中央和省级财政专项扶贫资金计划2014.12.9年_三块资金2015.20" xfId="477"/>
    <cellStyle name="差_2013-20 ？？ 年中央和省级财政专项资金分配表（2013.2.18样表）_9.22需要落实安排的项目2014年_三块资金吴顾2015.1.21" xfId="478"/>
    <cellStyle name="差_2013-20 ？？ 年中央和省级财政专项资金分配表（2013.2.18样表）_9.22需要落实安排的项目2014年_中央和省级财政专项扶贫资金计划2014.12.9年" xfId="479"/>
    <cellStyle name="差_2013-20 ？？ 年中央和省级财政专项资金分配表（2013.2.18样表）_9.22需要落实安排的项目2014年_中央和省级财政专项扶贫资金计划2014.12.9年_三块资金2015.20" xfId="480"/>
    <cellStyle name="差_2013-20 ？？ 年中央和省级财政专项资金分配表（2013.2.18样表）_9.22需要落实安排的项目2014年_中央和省级财政专项扶贫资金计划2014.12.9年_三块资金吴顾2015.1.21" xfId="481"/>
    <cellStyle name="差_4.24示范县投入资金23县_5.5兑现2013年减贫摘帽奖励_11.4第二批资金" xfId="482"/>
    <cellStyle name="差_2013-20 ？？ 年中央和省级财政专项资金分配表（2013.2.18样表）_9.5 六个因素2013年" xfId="483"/>
    <cellStyle name="差_4.24示范县投入资金23县_2014年发展资金统计_三块资金2015.20" xfId="484"/>
    <cellStyle name="差_2013-20 ？？ 年中央和省级财政专项资金分配表（2013.2.18样表）_9.5 六个因素2013年_三块资金吴顾2015.1.21" xfId="485"/>
    <cellStyle name="差_4.22绩效考评_4.24兑现2013年减贫摘帽奖励_三块资金2015.20" xfId="486"/>
    <cellStyle name="差_4.24示范县投入资金23县_2014年发展资金统计_三块资金2015.20_三块资金吴顾2015.1.21" xfId="487"/>
    <cellStyle name="差_2013-20 ？？ 年中央和省级财政专项资金分配表（2013.2.18样表）_副本最后一批项目资金2014.12.10" xfId="488"/>
    <cellStyle name="差_2013-20 ？？ 年中央和省级财政专项资金分配表（2013.2.18样表）_副本最后一批项目资金2014.12.10_三块资金吴顾2015.1.21" xfId="489"/>
    <cellStyle name="差_2013-20 ？？ 年中央和省级财政专项资金分配表（2013.2.18样表）_给小吴9.22需要落实安排的项目2014年_11.4第二批资金_三块资金吴顾2015.1.21" xfId="490"/>
    <cellStyle name="差_2013-20 ？？ 年中央和省级财政专项资金分配表（2013.2.18样表）_给小吴9.22需要落实安排的项目2014年_三块资金吴顾2015.1.21" xfId="491"/>
    <cellStyle name="差_2013年省级资金第二批_4.24兑现2013年减贫摘帽奖励_中央和省级财政专项扶贫资金计划2014.12.9年_三块资金吴顾2015.1.21" xfId="492"/>
    <cellStyle name="差_2013-20 ？？ 年中央和省级财政专项资金分配表（2013.2.18样表）_给小吴9.22需要落实安排的项目2014年_中央和省级财政专项扶贫资金计划2014.12.9年" xfId="493"/>
    <cellStyle name="差_3.25有日期审计2010-2014年原完善每给审计_4.24兑现2013年减贫摘帽奖励_中央和省级财政专项扶贫资金计划2014.12.9年_三块资金2015.20" xfId="494"/>
    <cellStyle name="差_2013-20 ？？ 年中央和省级财政专项资金分配表（2013.2.18样表）_给小吴9.22需要落实安排的项目2014年_中央和省级财政专项扶贫资金计划2014.12.9年_三块资金2015.20_三块资金吴顾2015.1.21" xfId="495"/>
    <cellStyle name="差_2013-20 ？？ 年中央和省级财政专项资金分配表（2013.2.18样表）_三块资金吴顾2015.1.21" xfId="496"/>
    <cellStyle name="差_9.5 六个因素2013年_三块资金吴顾2015.1.21" xfId="497"/>
    <cellStyle name="差_2013-20 ？？ 年中央和省级财政专项资金分配表（2013.2.18样表）_中央和省级财政专项扶贫资金计划2014.12.9年" xfId="498"/>
    <cellStyle name="差_2013-20 ？？ 年中央和省级财政专项资金分配表（2013.2.18样表）_中央和省级财政专项扶贫资金计划2014.12.9年_三块资金2015.20_三块资金吴顾2015.1.21" xfId="499"/>
    <cellStyle name="差_2013-20 ？？ 年中央和省级财政专项资金分配表（2013.2.18样表）_中央和省级财政专项扶贫资金计划2014.12.9年_三块资金吴顾2015.1.21" xfId="500"/>
    <cellStyle name="差_2013年扶贫生态易地扶贫搬迁和农村危房改造工程省级财政专项资金安排情况表" xfId="501"/>
    <cellStyle name="差_2013年扶贫生态易地扶贫搬迁和农村危房改造工程省级财政专项资金安排情况表_2014年发展资金统计_三块资金2015.20_三块资金吴顾2015.1.21" xfId="502"/>
    <cellStyle name="差_2013年扶贫生态易地扶贫搬迁和农村危房改造工程省级财政专项资金安排情况表_4.24兑现2013年减贫摘帽奖励" xfId="503"/>
    <cellStyle name="差_4.24示范县投入资金23县_4.24兑现2013年减贫摘帽奖励_三块资金2015.20_三块资金吴顾2015.1.21" xfId="504"/>
    <cellStyle name="好_2013年省级资金第二批_5.5兑现2013年减贫摘帽奖励_11.4第二批资金_三块资金吴顾2015.1.21" xfId="505"/>
    <cellStyle name="差_2013年扶贫生态易地扶贫搬迁和农村危房改造工程省级财政专项资金安排情况表_4.24兑现2013年减贫摘帽奖励_11.4第二批资金" xfId="506"/>
    <cellStyle name="差_2013年扶贫生态易地扶贫搬迁和农村危房改造工程省级财政专项资金安排情况表_4.24兑现2013年减贫摘帽奖励_11.4第二批资金_三块资金2015.20_三块资金吴顾2015.1.21" xfId="507"/>
    <cellStyle name="差_2013年扶贫生态易地扶贫搬迁和农村危房改造工程省级财政专项资金安排情况表_4.24兑现2013年减贫摘帽奖励_三块资金2015.20" xfId="508"/>
    <cellStyle name="差_2013年扶贫生态易地扶贫搬迁和农村危房改造工程省级财政专项资金安排情况表_4.24兑现2013年减贫摘帽奖励_中央和省级财政专项扶贫资金计划2014.12.9年_三块资金2015.20" xfId="509"/>
    <cellStyle name="差_2013年扶贫生态易地扶贫搬迁和农村危房改造工程省级财政专项资金安排情况表_4.24兑现2013年减贫摘帽奖励_中央和省级财政专项扶贫资金计划2014.12.9年_三块资金2015.20_三块资金吴顾2015.1.21" xfId="510"/>
    <cellStyle name="差_2013年扶贫生态易地扶贫搬迁和农村危房改造工程省级财政专项资金安排情况表_5.5兑现2013年减贫摘帽奖励_11.4第二批资金_三块资金2015.20" xfId="511"/>
    <cellStyle name="差_2013年扶贫生态易地扶贫搬迁和农村危房改造工程省级财政专项资金安排情况表_5.5兑现2013年减贫摘帽奖励_副本最后一批项目资金2014.12.10" xfId="512"/>
    <cellStyle name="差_2013年扶贫生态易地扶贫搬迁和农村危房改造工程省级财政专项资金安排情况表_三块资金吴顾2015.1.21" xfId="513"/>
    <cellStyle name="差_2013年省级资金第二批" xfId="514"/>
    <cellStyle name="差_2013年省级资金第二批_2014年发展资金统计_三块资金2015.20" xfId="515"/>
    <cellStyle name="差_2013年省级资金第二批_2014年发展资金统计_三块资金2015.20_三块资金吴顾2015.1.21" xfId="516"/>
    <cellStyle name="差_2013年省级资金第二批_4.24兑现2013年减贫摘帽奖励" xfId="517"/>
    <cellStyle name="差_2013年省级资金第二批_4.24兑现2013年减贫摘帽奖励_11.4第二批资金_三块资金2015.20" xfId="518"/>
    <cellStyle name="差_2013年省级资金第二批_4.24兑现2013年减贫摘帽奖励_11.4第二批资金_三块资金2015.20_三块资金吴顾2015.1.21" xfId="519"/>
    <cellStyle name="差_2013年省级资金第二批_4.24兑现2013年减贫摘帽奖励_11.4第二批资金_三块资金吴顾2015.1.21" xfId="520"/>
    <cellStyle name="好_9.22需要落实安排的项目2014年_11.4第二批资金" xfId="521"/>
    <cellStyle name="差_2013年省级资金第二批_4.24兑现2013年减贫摘帽奖励_副本最后一批项目资金2014.12.10" xfId="522"/>
    <cellStyle name="好_9.22需要落实安排的项目2014年_11.4第二批资金_三块资金吴顾2015.1.21" xfId="523"/>
    <cellStyle name="差_2013年省级资金第二批_4.24兑现2013年减贫摘帽奖励_副本最后一批项目资金2014.12.10_三块资金吴顾2015.1.21" xfId="524"/>
    <cellStyle name="差_3.25有日期审计2010-2014年原完善每给审计_5.5兑现2013年减贫摘帽奖励_中央和省级财政专项扶贫资金计划2014.12.9年_三块资金2015.20" xfId="525"/>
    <cellStyle name="差_2013年省级资金第二批_4.24兑现2013年减贫摘帽奖励_三块资金2015.20_三块资金吴顾2015.1.21" xfId="526"/>
    <cellStyle name="差_2013年省级资金第二批_4.24兑现2013年减贫摘帽奖励_中央和省级财政专项扶贫资金计划2014.12.9年_三块资金2015.20" xfId="527"/>
    <cellStyle name="差_2013年省级资金第二批_5.5兑现2013年减贫摘帽奖励" xfId="528"/>
    <cellStyle name="强调文字颜色 4 4" xfId="529"/>
    <cellStyle name="差_2013年省级资金第二批_5.5兑现2013年减贫摘帽奖励_11.4第二批资金_三块资金2015.20_三块资金吴顾2015.1.21" xfId="530"/>
    <cellStyle name="好_4.25财政样表资金安排情况表(2014导入版)" xfId="531"/>
    <cellStyle name="差_2013年省级资金第二批_5.5兑现2013年减贫摘帽奖励_11.4第二批资金_三块资金吴顾2015.1.21" xfId="532"/>
    <cellStyle name="差_2013年省级资金第二批_5.5兑现2013年减贫摘帽奖励_副本最后一批项目资金2014.12.10" xfId="533"/>
    <cellStyle name="差_2013年省级资金第二批_5.5兑现2013年减贫摘帽奖励_副本最后一批项目资金2014.12.10_三块资金吴顾2015.1.21" xfId="534"/>
    <cellStyle name="差_3.25有日期审计2010-2014年原完善每给审计_4.24兑现2013年减贫摘帽奖励_中央和省级财政专项扶贫资金计划2014.12.9年_三块资金吴顾2015.1.21" xfId="535"/>
    <cellStyle name="差_2013年省级资金第二批_5.5兑现2013年减贫摘帽奖励_三块资金2015.20" xfId="536"/>
    <cellStyle name="差_2013年省级资金第二批_5.5兑现2013年减贫摘帽奖励_三块资金2015.20_三块资金吴顾2015.1.21" xfId="537"/>
    <cellStyle name="差_2013年省级资金第二批_5.5兑现2013年减贫摘帽奖励_三块资金吴顾2015.1.21" xfId="538"/>
    <cellStyle name="差_2013年省级资金第二批_5.5兑现2013年减贫摘帽奖励_中央和省级财政专项扶贫资金计划2014.12.9年" xfId="539"/>
    <cellStyle name="差_2013年省级资金第二批_三块资金吴顾2015.1.21" xfId="540"/>
    <cellStyle name="差_3.16附件_三块资金2015.20" xfId="541"/>
    <cellStyle name="差_3.16附件_三块资金2015.20_三块资金吴顾2015.1.21" xfId="542"/>
    <cellStyle name="差_3.25有日期审计2010-2014年原完善每给审计_4.24兑现2013年减贫摘帽奖励_副本最后一批项目资金2014.12.10" xfId="543"/>
    <cellStyle name="差_3.25有日期审计2010-2014年原完善每给审计_4.24兑现2013年减贫摘帽奖励_副本最后一批项目资金2014.12.10_三块资金吴顾2015.1.21" xfId="544"/>
    <cellStyle name="差_3.25有日期审计2010-2014年原完善每给审计_4.24兑现2013年减贫摘帽奖励_三块资金2015.20" xfId="545"/>
    <cellStyle name="差_3.25有日期审计2010-2014年原完善每给审计_4.24兑现2013年减贫摘帽奖励_三块资金2015.20_三块资金吴顾2015.1.21" xfId="546"/>
    <cellStyle name="差_3.25有日期审计2010-2014年原完善每给审计_4.24兑现2013年减贫摘帽奖励_三块资金吴顾2015.1.21" xfId="547"/>
    <cellStyle name="差_3.25有日期审计2010-2014年原完善每给审计_4.24兑现2013年减贫摘帽奖励_中央和省级财政专项扶贫资金计划2014.12.9年" xfId="548"/>
    <cellStyle name="差_3.25有日期审计2010-2014年原完善每给审计_5.5兑现2013年减贫摘帽奖励_11.4第二批资金" xfId="549"/>
    <cellStyle name="差_3.25有日期审计2010-2014年原完善每给审计_5.5兑现2013年减贫摘帽奖励_副本最后一批项目资金2014.12.10" xfId="550"/>
    <cellStyle name="差_3.25有日期审计2010-2014年原完善每给审计_5.5兑现2013年减贫摘帽奖励_三块资金2015.20" xfId="551"/>
    <cellStyle name="常规 14 3" xfId="552"/>
    <cellStyle name="差_3.25有日期审计2010-2014年原完善每给审计_5.5兑现2013年减贫摘帽奖励_三块资金2015.20_三块资金吴顾2015.1.21" xfId="553"/>
    <cellStyle name="差_3.25有日期审计2010-2014年原完善每给审计_5.5兑现2013年减贫摘帽奖励_中央和省级财政专项扶贫资金计划2014.12.9年_三块资金2015.20_三块资金吴顾2015.1.21" xfId="554"/>
    <cellStyle name="差_3.25有日期审计2010-2014年原完善每给审计_5.5兑现2013年减贫摘帽奖励_中央和省级财政专项扶贫资金计划2014.12.9年_三块资金吴顾2015.1.21" xfId="555"/>
    <cellStyle name="差_4.22绩效考评" xfId="556"/>
    <cellStyle name="好_4.22绩效考评_4.24兑现2013年减贫摘帽奖励_11.4第二批资金" xfId="557"/>
    <cellStyle name="差_4.24兑现2013年减贫摘帽奖励_三块资金吴顾2015.1.21" xfId="558"/>
    <cellStyle name="差_4.22绩效考评_2014年发展资金统计" xfId="559"/>
    <cellStyle name="差_4.22绩效考评_4.24兑现2013年减贫摘帽奖励_11.4第二批资金_三块资金吴顾2015.1.21" xfId="560"/>
    <cellStyle name="差_4.22绩效考评_2014年发展资金统计_三块资金2015.20_三块资金吴顾2015.1.21" xfId="561"/>
    <cellStyle name="差_4.22绩效考评_2014年发展资金统计_三块资金吴顾2015.1.21" xfId="562"/>
    <cellStyle name="差_4.24示范县投入资金23县" xfId="563"/>
    <cellStyle name="差_4.22绩效考评_4.24兑现2013年减贫摘帽奖励_11.4第二批资金_三块资金2015.20" xfId="564"/>
    <cellStyle name="差_4.22绩效考评_4.24兑现2013年减贫摘帽奖励_副本最后一批项目资金2014.12.10" xfId="565"/>
    <cellStyle name="好_4.22绩效考评_4.24兑现2013年减贫摘帽奖励_11.4第二批资金_三块资金2015.20" xfId="566"/>
    <cellStyle name="差_4.22绩效考评_4.24兑现2013年减贫摘帽奖励_三块资金吴顾2015.1.21" xfId="567"/>
    <cellStyle name="差_4.22绩效考评_4.24兑现2013年减贫摘帽奖励_中央和省级财政专项扶贫资金计划2014.12.9年_三块资金2015.20" xfId="568"/>
    <cellStyle name="差_4.22绩效考评_5.5兑现2013年减贫摘帽奖励_11.4第二批资金_三块资金2015.20" xfId="569"/>
    <cellStyle name="好_4.22绩效考评_5.5兑现2013年减贫摘帽奖励_三块资金2015.20_三块资金吴顾2015.1.21" xfId="570"/>
    <cellStyle name="差_4.22绩效考评_5.5兑现2013年减贫摘帽奖励_11.4第二批资金_三块资金吴顾2015.1.21" xfId="571"/>
    <cellStyle name="差_4.22绩效考评_5.5兑现2013年减贫摘帽奖励_三块资金吴顾2015.1.21" xfId="572"/>
    <cellStyle name="差_4.22绩效考评_5.5兑现2013年减贫摘帽奖励_中央和省级财政专项扶贫资金计划2014.12.9年" xfId="573"/>
    <cellStyle name="差_4.22绩效考评_5.5兑现2013年减贫摘帽奖励_中央和省级财政专项扶贫资金计划2014.12.9年_三块资金吴顾2015.1.21" xfId="574"/>
    <cellStyle name="好_2013年扶贫生态易地扶贫搬迁和农村危房改造工程省级财政专项资金安排情况表_5.5兑现2013年减贫摘帽奖励_中央和省级财政专项扶贫资金计划2014.12.9年_三块资金2015.20" xfId="575"/>
    <cellStyle name="差_4.24兑现2013年减贫摘帽奖励" xfId="576"/>
    <cellStyle name="差_4.24示范县投入资金23县_2014年发展资金统计" xfId="577"/>
    <cellStyle name="差_4.24示范县投入资金23县_4.24兑现2013年减贫摘帽奖励" xfId="578"/>
    <cellStyle name="差_4.24示范县投入资金23县_4.24兑现2013年减贫摘帽奖励_11.4第二批资金_三块资金2015.20" xfId="579"/>
    <cellStyle name="差_4.24示范县投入资金23县_4.24兑现2013年减贫摘帽奖励_11.4第二批资金_三块资金2015.20_三块资金吴顾2015.1.21" xfId="580"/>
    <cellStyle name="差_4.24示范县投入资金23县_4.24兑现2013年减贫摘帽奖励_副本最后一批项目资金2014.12.10_三块资金吴顾2015.1.21" xfId="581"/>
    <cellStyle name="差_4.24示范县投入资金23县_4.24兑现2013年减贫摘帽奖励_三块资金2015.20" xfId="582"/>
    <cellStyle name="差_4.24示范县投入资金23县_4.24兑现2013年减贫摘帽奖励_中央和省级财政专项扶贫资金计划2014.12.9年_三块资金2015.20" xfId="583"/>
    <cellStyle name="差_4.24示范县投入资金23县_4.24兑现2013年减贫摘帽奖励_中央和省级财政专项扶贫资金计划2014.12.9年_三块资金2015.20_三块资金吴顾2015.1.21" xfId="584"/>
    <cellStyle name="差_4.24示范县投入资金23县_4.24兑现2013年减贫摘帽奖励_中央和省级财政专项扶贫资金计划2014.12.9年_三块资金吴顾2015.1.21" xfId="585"/>
    <cellStyle name="差_4.24示范县投入资金23县_5.5兑现2013年减贫摘帽奖励_11.4第二批资金_三块资金2015.20" xfId="586"/>
    <cellStyle name="差_4.24示范县投入资金23县_5.5兑现2013年减贫摘帽奖励_11.4第二批资金_三块资金2015.20_三块资金吴顾2015.1.21" xfId="587"/>
    <cellStyle name="差_4.24示范县投入资金23县_5.5兑现2013年减贫摘帽奖励_11.4第二批资金_三块资金吴顾2015.1.21" xfId="588"/>
    <cellStyle name="差_4.24示范县投入资金23县_5.5兑现2013年减贫摘帽奖励_副本最后一批项目资金2014.12.10_三块资金吴顾2015.1.21" xfId="589"/>
    <cellStyle name="差_4.24示范县投入资金23县_5.5兑现2013年减贫摘帽奖励_三块资金2015.20_三块资金吴顾2015.1.21" xfId="590"/>
    <cellStyle name="差_4.24示范县投入资金23县_5.5兑现2013年减贫摘帽奖励_三块资金吴顾2015.1.21" xfId="591"/>
    <cellStyle name="差_4.24示范县投入资金23县_5.5兑现2013年减贫摘帽奖励_中央和省级财政专项扶贫资金计划2014.12.9年_三块资金吴顾2015.1.21" xfId="592"/>
    <cellStyle name="差_4.25财政样表资金安排情况表(2014导入版)" xfId="593"/>
    <cellStyle name="差_4.25财政样表资金安排情况表(2014导入版)_三块资金吴顾2015.1.21" xfId="594"/>
    <cellStyle name="差_4.29省扶贫办结转结余总" xfId="595"/>
    <cellStyle name="差_4.29省扶贫办结转结余总_三块资金2015.20" xfId="596"/>
    <cellStyle name="差_4.29省扶贫办结转结余总_三块资金吴顾2015.1.21" xfId="597"/>
    <cellStyle name="差_6.20重大事项分解表第_4.24兑现2013年减贫摘帽奖励" xfId="598"/>
    <cellStyle name="差_6.20重大事项分解表第_4.24兑现2013年减贫摘帽奖励_11.4第二批资金" xfId="599"/>
    <cellStyle name="差_6.20重大事项分解表第_4.24兑现2013年减贫摘帽奖励_11.4第二批资金_三块资金2015.20" xfId="600"/>
    <cellStyle name="差_6.20重大事项分解表第_4.24兑现2013年减贫摘帽奖励_11.4第二批资金_三块资金2015.20_三块资金吴顾2015.1.21" xfId="601"/>
    <cellStyle name="差_6.20重大事项分解表第_4.24兑现2013年减贫摘帽奖励_11.4第二批资金_三块资金吴顾2015.1.21" xfId="602"/>
    <cellStyle name="差_6.20重大事项分解表第_4.24兑现2013年减贫摘帽奖励_副本最后一批项目资金2014.12.10" xfId="603"/>
    <cellStyle name="差_6.20重大事项分解表第_4.24兑现2013年减贫摘帽奖励_副本最后一批项目资金2014.12.10_三块资金吴顾2015.1.21" xfId="604"/>
    <cellStyle name="差_6.20重大事项分解表第_4.24兑现2013年减贫摘帽奖励_三块资金2015.20" xfId="605"/>
    <cellStyle name="好_4.22绩效考评_4.24兑现2013年减贫摘帽奖励_副本最后一批项目资金2014.12.10_三块资金吴顾2015.1.21" xfId="606"/>
    <cellStyle name="差_6.20重大事项分解表第_4.24兑现2013年减贫摘帽奖励_三块资金2015.20_三块资金吴顾2015.1.21" xfId="607"/>
    <cellStyle name="差_6.20重大事项分解表第_4.24兑现2013年减贫摘帽奖励_三块资金吴顾2015.1.21" xfId="608"/>
    <cellStyle name="差_6.20重大事项分解表第_4.24兑现2013年减贫摘帽奖励_中央和省级财政专项扶贫资金计划2014.12.9年" xfId="609"/>
    <cellStyle name="差_6.20重大事项分解表第_4.24兑现2013年减贫摘帽奖励_中央和省级财政专项扶贫资金计划2014.12.9年_三块资金2015.20" xfId="610"/>
    <cellStyle name="差_6.20重大事项分解表第_4.24兑现2013年减贫摘帽奖励_中央和省级财政专项扶贫资金计划2014.12.9年_三块资金2015.20_三块资金吴顾2015.1.21" xfId="611"/>
    <cellStyle name="差_6.20重大事项分解表第_4.24兑现2013年减贫摘帽奖励_中央和省级财政专项扶贫资金计划2014.12.9年_三块资金吴顾2015.1.21" xfId="612"/>
    <cellStyle name="差_6.20重大事项分解表第_5.5兑现2013年减贫摘帽奖励" xfId="613"/>
    <cellStyle name="差_6.20重大事项分解表第_5.5兑现2013年减贫摘帽奖励_11.4第二批资金" xfId="614"/>
    <cellStyle name="差_6.20重大事项分解表第_5.5兑现2013年减贫摘帽奖励_11.4第二批资金_三块资金2015.20" xfId="615"/>
    <cellStyle name="差_6.20重大事项分解表第_5.5兑现2013年减贫摘帽奖励_11.4第二批资金_三块资金2015.20_三块资金吴顾2015.1.21" xfId="616"/>
    <cellStyle name="差_6.20重大事项分解表第_5.5兑现2013年减贫摘帽奖励_11.4第二批资金_三块资金吴顾2015.1.21" xfId="617"/>
    <cellStyle name="差_6.20重大事项分解表第_5.5兑现2013年减贫摘帽奖励_副本最后一批项目资金2014.12.10" xfId="618"/>
    <cellStyle name="差_6.20重大事项分解表第_5.5兑现2013年减贫摘帽奖励_副本最后一批项目资金2014.12.10_三块资金吴顾2015.1.21" xfId="619"/>
    <cellStyle name="差_6.20重大事项分解表第_5.5兑现2013年减贫摘帽奖励_三块资金2015.20" xfId="620"/>
    <cellStyle name="差_6.20重大事项分解表第_5.5兑现2013年减贫摘帽奖励_三块资金2015.20_三块资金吴顾2015.1.21" xfId="621"/>
    <cellStyle name="差_6.20重大事项分解表第_5.5兑现2013年减贫摘帽奖励_三块资金吴顾2015.1.21" xfId="622"/>
    <cellStyle name="差_6.20重大事项分解表第_5.5兑现2013年减贫摘帽奖励_中央和省级财政专项扶贫资金计划2014.12.9年" xfId="623"/>
    <cellStyle name="差_6.20重大事项分解表第_5.5兑现2013年减贫摘帽奖励_中央和省级财政专项扶贫资金计划2014.12.9年_三块资金2015.20" xfId="624"/>
    <cellStyle name="差_6.20重大事项分解表第_5.5兑现2013年减贫摘帽奖励_中央和省级财政专项扶贫资金计划2014.12.9年_三块资金2015.20_三块资金吴顾2015.1.21" xfId="625"/>
    <cellStyle name="差_6.20重大事项分解表第_5.5兑现2013年减贫摘帽奖励_中央和省级财政专项扶贫资金计划2014.12.9年_三块资金吴顾2015.1.21" xfId="626"/>
    <cellStyle name="差_6.20重大事项分解表第_三块资金吴顾2015.1.21" xfId="627"/>
    <cellStyle name="差_9.22需要落实安排的项目2014年_11.4第二批资金" xfId="628"/>
    <cellStyle name="差_9.22需要落实安排的项目2014年_11.4第二批资金_三块资金2015.20" xfId="629"/>
    <cellStyle name="好_2013-20 ？？ 年中央和省级财政专项资金分配表（2013.2.18样表）_三块资金吴顾2015.1.21" xfId="630"/>
    <cellStyle name="差_9.22需要落实安排的项目2014年_11.4第二批资金_三块资金2015.20_三块资金吴顾2015.1.21" xfId="631"/>
    <cellStyle name="差_9.22需要落实安排的项目2014年_11.4第二批资金_三块资金吴顾2015.1.21" xfId="632"/>
    <cellStyle name="差_9.22需要落实安排的项目2014年_三块资金吴顾2015.1.21" xfId="633"/>
    <cellStyle name="差_9.22需要落实安排的项目2014年_中央和省级财政专项扶贫资金计划2014.12.9年" xfId="634"/>
    <cellStyle name="差_9.22需要落实安排的项目2014年_中央和省级财政专项扶贫资金计划2014.12.9年_三块资金2015.20" xfId="635"/>
    <cellStyle name="差_给小吴9.22需要落实安排的项目2014年_11.4第二批资金_三块资金2015.20_三块资金吴顾2015.1.21" xfId="636"/>
    <cellStyle name="好_4.24示范县投入资金23县_4.24兑现2013年减贫摘帽奖励_中央和省级财政专项扶贫资金计划2014.12.9年_三块资金吴顾2015.1.21" xfId="637"/>
    <cellStyle name="差_9.22需要落实安排的项目2014年_中央和省级财政专项扶贫资金计划2014.12.9年_三块资金2015.20_三块资金吴顾2015.1.21" xfId="638"/>
    <cellStyle name="差_9.5 六个因素2013年" xfId="639"/>
    <cellStyle name="差_Xl0000037" xfId="640"/>
    <cellStyle name="差_Xl0000037_11.4第二批资金" xfId="641"/>
    <cellStyle name="好_2013-20 ？？ 年中央和省级财政专项资金分配表（2013.2.18样表）_1.28一项目资金表总表_11.4第二批资金_三块资金2015.20" xfId="642"/>
    <cellStyle name="差_Xl0000037_11.4第二批资金_三块资金2015.20" xfId="643"/>
    <cellStyle name="差_Xl0000037_11.4第二批资金_三块资金2015.20_三块资金吴顾2015.1.21" xfId="644"/>
    <cellStyle name="差_Xl0000037_11.4第二批资金_三块资金吴顾2015.1.21" xfId="645"/>
    <cellStyle name="好_2013-20 ？？ 年中央和省级财政专项资金分配表（2013.2.18样表）_1.28一项目资金表总表_11.4第二批资金_三块资金2015.20_三块资金吴顾2015.1.21" xfId="646"/>
    <cellStyle name="差_Xl0000037_中央和省级财政专项扶贫资金计划2014.12.9年" xfId="647"/>
    <cellStyle name="差_Xl0000037_中央和省级财政专项扶贫资金计划2014.12.9年_三块资金2015.20" xfId="648"/>
    <cellStyle name="差_Xl0000037_中央和省级财政专项扶贫资金计划2014.12.9年_三块资金2015.20_三块资金吴顾2015.1.21" xfId="649"/>
    <cellStyle name="差_Xl0000037_中央和省级财政专项扶贫资金计划2014.12.9年_三块资金吴顾2015.1.21" xfId="650"/>
    <cellStyle name="差_附件1：省甘薯马铃薯核桃8.20" xfId="651"/>
    <cellStyle name="常规 4 3" xfId="652"/>
    <cellStyle name="差_附件1：省甘薯马铃薯核桃8.20_三块资金吴顾2015.1.21" xfId="653"/>
    <cellStyle name="差_给小吴9.22需要落实安排的项目2014年" xfId="654"/>
    <cellStyle name="差_给小吴9.22需要落实安排的项目2014年_11.4第二批资金" xfId="655"/>
    <cellStyle name="好_2013年省级资金第二批_5.5兑现2013年减贫摘帽奖励_三块资金吴顾2015.1.21" xfId="656"/>
    <cellStyle name="差_给小吴9.22需要落实安排的项目2014年_11.4第二批资金_三块资金2015.20" xfId="657"/>
    <cellStyle name="好_4.24示范县投入资金23县_4.24兑现2013年减贫摘帽奖励_中央和省级财政专项扶贫资金计划2014.12.9年" xfId="658"/>
    <cellStyle name="差_给小吴9.22需要落实安排的项目2014年_三块资金吴顾2015.1.21" xfId="659"/>
    <cellStyle name="差_给小吴9.22需要落实安排的项目2014年_中央和省级财政专项扶贫资金计划2014.12.9年" xfId="660"/>
    <cellStyle name="差_给小吴9.22需要落实安排的项目2014年_中央和省级财政专项扶贫资金计划2014.12.9年_三块资金2015.20" xfId="661"/>
    <cellStyle name="差_给小吴9.22需要落实安排的项目2014年_中央和省级财政专项扶贫资金计划2014.12.9年_三块资金2015.20_三块资金吴顾2015.1.21" xfId="662"/>
    <cellStyle name="差_给小吴9.22需要落实安排的项目2014年_中央和省级财政专项扶贫资金计划2014.12.9年_三块资金吴顾2015.1.21" xfId="663"/>
    <cellStyle name="差_贵州省整村推进资金使用情况统计表" xfId="664"/>
    <cellStyle name="差_民族资金总" xfId="665"/>
    <cellStyle name="差_黔西南州结转结余财政专项扶贫资金及安排使用情况表" xfId="666"/>
    <cellStyle name="差_黔西南州结转结余财政专项扶贫资金及安排使用情况表_三块资金吴顾2015.1.21" xfId="667"/>
    <cellStyle name="差_三块资金吴顾2015.1.21" xfId="668"/>
    <cellStyle name="差_陕西省2016年7月报" xfId="669"/>
    <cellStyle name="好_4.22绩效考评_2014年发展资金统计" xfId="670"/>
    <cellStyle name="差_陕西省2016年7月报 2" xfId="671"/>
    <cellStyle name="差_提前下达2014年投资计划.xls-2" xfId="672"/>
    <cellStyle name="好_2013-20 ？？ 年中央和省级财政专项资金分配表（2013.2.18样表）_9.22需要落实安排的项目2014年_中央和省级财政专项扶贫资金计划2014.12.9年_三块资金2015.20" xfId="673"/>
    <cellStyle name="差_中央和省级财政专项扶贫资金计划2014.12.9年" xfId="674"/>
    <cellStyle name="差_中央和省级财政专项扶贫资金计划2014.12.9年_三块资金2015.20_三块资金吴顾2015.1.21" xfId="675"/>
    <cellStyle name="差_中央和省级财政专项扶贫资金计划2014.12.9年_三块资金吴顾2015.1.21" xfId="676"/>
    <cellStyle name="常规 10" xfId="677"/>
    <cellStyle name="常规 10 2" xfId="678"/>
    <cellStyle name="常规 10 2 2 2" xfId="679"/>
    <cellStyle name="常规 10 3" xfId="680"/>
    <cellStyle name="好_1.28一项目资金表总表" xfId="681"/>
    <cellStyle name="常规 101" xfId="682"/>
    <cellStyle name="常规 101 2" xfId="683"/>
    <cellStyle name="常规 8 4" xfId="684"/>
    <cellStyle name="常规 11" xfId="685"/>
    <cellStyle name="常规 11 2" xfId="686"/>
    <cellStyle name="常规 12" xfId="687"/>
    <cellStyle name="常规 13" xfId="688"/>
    <cellStyle name="常规 14" xfId="689"/>
    <cellStyle name="常规 14 2" xfId="690"/>
    <cellStyle name="常规 14 4" xfId="691"/>
    <cellStyle name="常规 16" xfId="692"/>
    <cellStyle name="常规 17" xfId="693"/>
    <cellStyle name="常规 18" xfId="694"/>
    <cellStyle name="常规 19" xfId="695"/>
    <cellStyle name="常规 19 2" xfId="696"/>
    <cellStyle name="常规 19 3" xfId="697"/>
    <cellStyle name="常规 19 4" xfId="698"/>
    <cellStyle name="常规 2" xfId="699"/>
    <cellStyle name="常规 2 10" xfId="700"/>
    <cellStyle name="强调文字颜色 3 3" xfId="701"/>
    <cellStyle name="常规 2 2" xfId="702"/>
    <cellStyle name="好_2013年省级资金第二批_5.5兑现2013年减贫摘帽奖励_副本最后一批项目资金2014.12.10" xfId="703"/>
    <cellStyle name="常规 2 2 2" xfId="704"/>
    <cellStyle name="常规 2 2 2 2" xfId="705"/>
    <cellStyle name="常规 2 2 2 3" xfId="706"/>
    <cellStyle name="常规 2 2 2 3 2" xfId="707"/>
    <cellStyle name="常规 2 2 3" xfId="708"/>
    <cellStyle name="常规 2 2 4" xfId="709"/>
    <cellStyle name="常规 2 2 5" xfId="710"/>
    <cellStyle name="常规 2 2 5 2" xfId="711"/>
    <cellStyle name="好_6.20重大事项分解表第_5.5兑现2013年减贫摘帽奖励" xfId="712"/>
    <cellStyle name="常规 2 2 6" xfId="713"/>
    <cellStyle name="常规 2 3" xfId="714"/>
    <cellStyle name="常规 2 3 2" xfId="715"/>
    <cellStyle name="好_4.24兑现2013年减贫摘帽奖励_三块资金吴顾2015.1.21" xfId="716"/>
    <cellStyle name="常规 2 3 3" xfId="717"/>
    <cellStyle name="常规 2 4" xfId="718"/>
    <cellStyle name="常规 2 4 2" xfId="719"/>
    <cellStyle name="常规 2 4 3" xfId="720"/>
    <cellStyle name="常规 2 4 4" xfId="721"/>
    <cellStyle name="常规 2 5" xfId="722"/>
    <cellStyle name="常规 2 6" xfId="723"/>
    <cellStyle name="常规 2 7" xfId="724"/>
    <cellStyle name="常规 25 2" xfId="725"/>
    <cellStyle name="常规 3" xfId="726"/>
    <cellStyle name="常规 3 3" xfId="727"/>
    <cellStyle name="常规 3 4" xfId="728"/>
    <cellStyle name="常规 4" xfId="729"/>
    <cellStyle name="常规 4 2" xfId="730"/>
    <cellStyle name="常规 4 4" xfId="731"/>
    <cellStyle name="常规 5" xfId="732"/>
    <cellStyle name="常规 5 2" xfId="733"/>
    <cellStyle name="常规 5 4" xfId="734"/>
    <cellStyle name="常规 6" xfId="735"/>
    <cellStyle name="常规 6 2" xfId="736"/>
    <cellStyle name="常规 6 3" xfId="737"/>
    <cellStyle name="常规 7 2" xfId="738"/>
    <cellStyle name="常规 7 3" xfId="739"/>
    <cellStyle name="常规 8" xfId="740"/>
    <cellStyle name="常规 8 2" xfId="741"/>
    <cellStyle name="常规 8 3" xfId="742"/>
    <cellStyle name="常规 83" xfId="743"/>
    <cellStyle name="常规 9" xfId="744"/>
    <cellStyle name="常规_附件2___年___省（自治区、直辖市）贫困县统筹整合使用财政涉农资金进度情况统计表+(2) 2" xfId="745"/>
    <cellStyle name="好 2" xfId="746"/>
    <cellStyle name="好_Xl0000037_11.4第二批资金_三块资金2015.20" xfId="747"/>
    <cellStyle name="好 3" xfId="748"/>
    <cellStyle name="好 3 2" xfId="749"/>
    <cellStyle name="好 4" xfId="750"/>
    <cellStyle name="好 5" xfId="751"/>
    <cellStyle name="好_1.28一项目资金表总表_11.4第二批资金" xfId="752"/>
    <cellStyle name="好_1.28一项目资金表总表_11.4第二批资金_三块资金2015.20" xfId="753"/>
    <cellStyle name="好_1.28一项目资金表总表_11.4第二批资金_三块资金2015.20_三块资金吴顾2015.1.21" xfId="754"/>
    <cellStyle name="好_1.28一项目资金表总表_11.4第二批资金_三块资金吴顾2015.1.21" xfId="755"/>
    <cellStyle name="好_1.28一项目资金表总表_三块资金吴顾2015.1.21" xfId="756"/>
    <cellStyle name="好_11.4总资金" xfId="757"/>
    <cellStyle name="好_11.4总资金_三块资金2015.20" xfId="758"/>
    <cellStyle name="好_11.4总资金_三块资金2015.20_三块资金吴顾2015.1.21" xfId="759"/>
    <cellStyle name="好_11.4总资金_三块资金吴顾2015.1.21" xfId="760"/>
    <cellStyle name="好_12.26贵州省2013年中央和省级财政专项扶贫资金（发展资金）分配汇总表（黔财农(2012)373号附表2012.12.24）" xfId="761"/>
    <cellStyle name="好_12.26贵州省2013年中央和省级财政专项扶贫资金（发展资金）分配汇总表（黔财农(2012)373号附表2012.12.24）_三块资金吴顾2015.1.21" xfId="762"/>
    <cellStyle name="好_2.18绩效2400" xfId="763"/>
    <cellStyle name="好_2.18绩效2400_三块资金吴顾2015.1.21" xfId="764"/>
    <cellStyle name="好_2013-20 ？？ 年中央和省级财政专项资金分配表（2013.2.18样表）" xfId="765"/>
    <cellStyle name="好_2013-20 ？？ 年中央和省级财政专项资金分配表（2013.2.18样表）_1.28一项目资金表总表" xfId="766"/>
    <cellStyle name="好_2013-20 ？？ 年中央和省级财政专项资金分配表（2013.2.18样表）_1.28一项目资金表总表_11.4第二批资金_三块资金吴顾2015.1.21" xfId="767"/>
    <cellStyle name="好_2013-20 ？？ 年中央和省级财政专项资金分配表（2013.2.18样表）_1.28一项目资金表总表_三块资金吴顾2015.1.21" xfId="768"/>
    <cellStyle name="好_2013-20 ？？ 年中央和省级财政专项资金分配表（2013.2.18样表）_3.16附件" xfId="769"/>
    <cellStyle name="好_2013-20 ？？ 年中央和省级财政专项资金分配表（2013.2.18样表）_3.16附件_三块资金2015.20" xfId="770"/>
    <cellStyle name="好_2013-20 ？？ 年中央和省级财政专项资金分配表（2013.2.18样表）_3.16附件_三块资金2015.20_三块资金吴顾2015.1.21" xfId="771"/>
    <cellStyle name="好_2013-20 ？？ 年中央和省级财政专项资金分配表（2013.2.18样表）_3.16附件_三块资金吴顾2015.1.21" xfId="772"/>
    <cellStyle name="好_4.24示范县投入资金23县" xfId="773"/>
    <cellStyle name="好_2013-20 ？？ 年中央和省级财政专项资金分配表（2013.2.18样表）_4.24兑现2013年减贫摘帽奖励" xfId="774"/>
    <cellStyle name="好_2013-20 ？？ 年中央和省级财政专项资金分配表（2013.2.18样表）_4.24兑现2013年减贫摘帽奖励_11.4第二批资金" xfId="775"/>
    <cellStyle name="好_2013-20 ？？ 年中央和省级财政专项资金分配表（2013.2.18样表）_4.24兑现2013年减贫摘帽奖励_11.4第二批资金_三块资金2015.20" xfId="776"/>
    <cellStyle name="好_2013-20 ？？ 年中央和省级财政专项资金分配表（2013.2.18样表）_4.24兑现2013年减贫摘帽奖励_11.4第二批资金_三块资金2015.20_三块资金吴顾2015.1.21" xfId="777"/>
    <cellStyle name="好_2013-20 ？？ 年中央和省级财政专项资金分配表（2013.2.18样表）_4.24兑现2013年减贫摘帽奖励_11.4第二批资金_三块资金吴顾2015.1.21" xfId="778"/>
    <cellStyle name="好_2013-20 ？？ 年中央和省级财政专项资金分配表（2013.2.18样表）_4.24兑现2013年减贫摘帽奖励_副本最后一批项目资金2014.12.10" xfId="779"/>
    <cellStyle name="好_2013-20 ？？ 年中央和省级财政专项资金分配表（2013.2.18样表）_4.24兑现2013年减贫摘帽奖励_副本最后一批项目资金2014.12.10_三块资金吴顾2015.1.21" xfId="780"/>
    <cellStyle name="好_2013-20 ？？ 年中央和省级财政专项资金分配表（2013.2.18样表）_4.24兑现2013年减贫摘帽奖励_三块资金2015.20" xfId="781"/>
    <cellStyle name="好_2013-20 ？？ 年中央和省级财政专项资金分配表（2013.2.18样表）_4.24兑现2013年减贫摘帽奖励_三块资金2015.20_三块资金吴顾2015.1.21" xfId="782"/>
    <cellStyle name="好_2013-20 ？？ 年中央和省级财政专项资金分配表（2013.2.18样表）_4.24兑现2013年减贫摘帽奖励_三块资金吴顾2015.1.21" xfId="783"/>
    <cellStyle name="好_2013-20 ？？ 年中央和省级财政专项资金分配表（2013.2.18样表）_4.24兑现2013年减贫摘帽奖励_中央和省级财政专项扶贫资金计划2014.12.9年" xfId="784"/>
    <cellStyle name="好_2013-20 ？？ 年中央和省级财政专项资金分配表（2013.2.18样表）_4.24兑现2013年减贫摘帽奖励_中央和省级财政专项扶贫资金计划2014.12.9年_三块资金2015.20" xfId="785"/>
    <cellStyle name="好_2013-20 ？？ 年中央和省级财政专项资金分配表（2013.2.18样表）_4.24兑现2013年减贫摘帽奖励_中央和省级财政专项扶贫资金计划2014.12.9年_三块资金2015.20_三块资金吴顾2015.1.21" xfId="786"/>
    <cellStyle name="好_2013-20 ？？ 年中央和省级财政专项资金分配表（2013.2.18样表）_4.24兑现2013年减贫摘帽奖励_中央和省级财政专项扶贫资金计划2014.12.9年_三块资金吴顾2015.1.21" xfId="787"/>
    <cellStyle name="好_2013-20 ？？ 年中央和省级财政专项资金分配表（2013.2.18样表）_5.5兑现2013年减贫摘帽奖励" xfId="788"/>
    <cellStyle name="好_2013-20 ？？ 年中央和省级财政专项资金分配表（2013.2.18样表）_5.5兑现2013年减贫摘帽奖励_11.4第二批资金" xfId="789"/>
    <cellStyle name="好_2013-20 ？？ 年中央和省级财政专项资金分配表（2013.2.18样表）_5.5兑现2013年减贫摘帽奖励_11.4第二批资金_三块资金2015.20" xfId="790"/>
    <cellStyle name="好_2013-20 ？？ 年中央和省级财政专项资金分配表（2013.2.18样表）_5.5兑现2013年减贫摘帽奖励_11.4第二批资金_三块资金2015.20_三块资金吴顾2015.1.21" xfId="791"/>
    <cellStyle name="好_2013-20 ？？ 年中央和省级财政专项资金分配表（2013.2.18样表）_5.5兑现2013年减贫摘帽奖励_11.4第二批资金_三块资金吴顾2015.1.21" xfId="792"/>
    <cellStyle name="好_2013-20 ？？ 年中央和省级财政专项资金分配表（2013.2.18样表）_5.5兑现2013年减贫摘帽奖励_副本最后一批项目资金2014.12.10" xfId="793"/>
    <cellStyle name="好_2013-20 ？？ 年中央和省级财政专项资金分配表（2013.2.18样表）_5.5兑现2013年减贫摘帽奖励_副本最后一批项目资金2014.12.10_三块资金吴顾2015.1.21" xfId="794"/>
    <cellStyle name="好_2013-20 ？？ 年中央和省级财政专项资金分配表（2013.2.18样表）_5.5兑现2013年减贫摘帽奖励_三块资金2015.20" xfId="795"/>
    <cellStyle name="好_2013-20 ？？ 年中央和省级财政专项资金分配表（2013.2.18样表）_5.5兑现2013年减贫摘帽奖励_三块资金2015.20_三块资金吴顾2015.1.21" xfId="796"/>
    <cellStyle name="强调文字颜色 3 2" xfId="797"/>
    <cellStyle name="好_2013-20 ？？ 年中央和省级财政专项资金分配表（2013.2.18样表）_5.5兑现2013年减贫摘帽奖励_三块资金吴顾2015.1.21" xfId="798"/>
    <cellStyle name="强调文字颜色 4 3 2" xfId="799"/>
    <cellStyle name="好_2013-20 ？？ 年中央和省级财政专项资金分配表（2013.2.18样表）_5.5兑现2013年减贫摘帽奖励_中央和省级财政专项扶贫资金计划2014.12.9年" xfId="800"/>
    <cellStyle name="好_2013-20 ？？ 年中央和省级财政专项资金分配表（2013.2.18样表）_5.5兑现2013年减贫摘帽奖励_中央和省级财政专项扶贫资金计划2014.12.9年_三块资金2015.20" xfId="801"/>
    <cellStyle name="好_2013-20 ？？ 年中央和省级财政专项资金分配表（2013.2.18样表）_5.5兑现2013年减贫摘帽奖励_中央和省级财政专项扶贫资金计划2014.12.9年_三块资金2015.20_三块资金吴顾2015.1.21" xfId="802"/>
    <cellStyle name="好_2013-20 ？？ 年中央和省级财政专项资金分配表（2013.2.18样表）_5.5兑现2013年减贫摘帽奖励_中央和省级财政专项扶贫资金计划2014.12.9年_三块资金吴顾2015.1.21" xfId="803"/>
    <cellStyle name="好_2013-20 ？？ 年中央和省级财政专项资金分配表（2013.2.18样表）_5.5培训转移和减贫摘帽" xfId="804"/>
    <cellStyle name="好_2013-20 ？？ 年中央和省级财政专项资金分配表（2013.2.18样表）_5.5培训转移和减贫摘帽_三块资金吴顾2015.1.21" xfId="805"/>
    <cellStyle name="好_2013-20 ？？ 年中央和省级财政专项资金分配表（2013.2.18样表）_9.22需要落实安排的项目2014年" xfId="806"/>
    <cellStyle name="好_2013-20 ？？ 年中央和省级财政专项资金分配表（2013.2.18样表）_9.22需要落实安排的项目2014年_11.4第二批资金" xfId="807"/>
    <cellStyle name="好_2013-20 ？？ 年中央和省级财政专项资金分配表（2013.2.18样表）_9.22需要落实安排的项目2014年_11.4第二批资金_三块资金2015.20" xfId="808"/>
    <cellStyle name="好_2013-20 ？？ 年中央和省级财政专项资金分配表（2013.2.18样表）_9.22需要落实安排的项目2014年_11.4第二批资金_三块资金2015.20_三块资金吴顾2015.1.21" xfId="809"/>
    <cellStyle name="好_2013-20 ？？ 年中央和省级财政专项资金分配表（2013.2.18样表）_9.22需要落实安排的项目2014年_11.4第二批资金_三块资金吴顾2015.1.21" xfId="810"/>
    <cellStyle name="警告文本 3" xfId="811"/>
    <cellStyle name="好_2013-20 ？？ 年中央和省级财政专项资金分配表（2013.2.18样表）_9.22需要落实安排的项目2014年_三块资金吴顾2015.1.21" xfId="812"/>
    <cellStyle name="好_2013-20 ？？ 年中央和省级财政专项资金分配表（2013.2.18样表）_9.22需要落实安排的项目2014年_中央和省级财政专项扶贫资金计划2014.12.9年" xfId="813"/>
    <cellStyle name="好_2013-20 ？？ 年中央和省级财政专项资金分配表（2013.2.18样表）_9.22需要落实安排的项目2014年_中央和省级财政专项扶贫资金计划2014.12.9年_三块资金2015.20_三块资金吴顾2015.1.21" xfId="814"/>
    <cellStyle name="好_2013-20 ？？ 年中央和省级财政专项资金分配表（2013.2.18样表）_9.22需要落实安排的项目2014年_中央和省级财政专项扶贫资金计划2014.12.9年_三块资金吴顾2015.1.21" xfId="815"/>
    <cellStyle name="好_2013-20 ？？ 年中央和省级财政专项资金分配表（2013.2.18样表）_9.5 六个因素2013年" xfId="816"/>
    <cellStyle name="好_4.22绩效考评_5.5兑现2013年减贫摘帽奖励_三块资金吴顾2015.1.21" xfId="817"/>
    <cellStyle name="好_2013-20 ？？ 年中央和省级财政专项资金分配表（2013.2.18样表）_9.5 六个因素2013年_三块资金吴顾2015.1.21" xfId="818"/>
    <cellStyle name="好_2013-20 ？？ 年中央和省级财政专项资金分配表（2013.2.18样表）_副本最后一批项目资金2014.12.10" xfId="819"/>
    <cellStyle name="好_附件1：省甘薯马铃薯核桃8.20_三块资金吴顾2015.1.21" xfId="820"/>
    <cellStyle name="好_2013-20 ？？ 年中央和省级财政专项资金分配表（2013.2.18样表）_给小吴9.22需要落实安排的项目2014年" xfId="821"/>
    <cellStyle name="好_2013-20 ？？ 年中央和省级财政专项资金分配表（2013.2.18样表）_给小吴9.22需要落实安排的项目2014年_11.4第二批资金" xfId="822"/>
    <cellStyle name="好_2013-20 ？？ 年中央和省级财政专项资金分配表（2013.2.18样表）_给小吴9.22需要落实安排的项目2014年_11.4第二批资金_三块资金2015.20" xfId="823"/>
    <cellStyle name="好_2013-20 ？？ 年中央和省级财政专项资金分配表（2013.2.18样表）_给小吴9.22需要落实安排的项目2014年_11.4第二批资金_三块资金2015.20_三块资金吴顾2015.1.21" xfId="824"/>
    <cellStyle name="好_2013-20 ？？ 年中央和省级财政专项资金分配表（2013.2.18样表）_给小吴9.22需要落实安排的项目2014年_三块资金吴顾2015.1.21" xfId="825"/>
    <cellStyle name="好_2013-20 ？？ 年中央和省级财政专项资金分配表（2013.2.18样表）_给小吴9.22需要落实安排的项目2014年_中央和省级财政专项扶贫资金计划2014.12.9年" xfId="826"/>
    <cellStyle name="好_2013-20 ？？ 年中央和省级财政专项资金分配表（2013.2.18样表）_给小吴9.22需要落实安排的项目2014年_中央和省级财政专项扶贫资金计划2014.12.9年_三块资金吴顾2015.1.21" xfId="827"/>
    <cellStyle name="好_2013-20 ？？ 年中央和省级财政专项资金分配表（2013.2.18样表）_三块资金2015.20" xfId="828"/>
    <cellStyle name="好_2013-20 ？？ 年中央和省级财政专项资金分配表（2013.2.18样表）_中央和省级财政专项扶贫资金计划2014.12.9年" xfId="829"/>
    <cellStyle name="好_2013-20 ？？ 年中央和省级财政专项资金分配表（2013.2.18样表）_中央和省级财政专项扶贫资金计划2014.12.9年_三块资金2015.20" xfId="830"/>
    <cellStyle name="好_2013-20 ？？ 年中央和省级财政专项资金分配表（2013.2.18样表）_中央和省级财政专项扶贫资金计划2014.12.9年_三块资金吴顾2015.1.21" xfId="831"/>
    <cellStyle name="好_2013年扶贫生态易地扶贫搬迁和农村危房改造工程省级财政专项资金安排情况表" xfId="832"/>
    <cellStyle name="好_2013年扶贫生态易地扶贫搬迁和农村危房改造工程省级财政专项资金安排情况表_2014年发展资金统计" xfId="833"/>
    <cellStyle name="好_2013年扶贫生态易地扶贫搬迁和农村危房改造工程省级财政专项资金安排情况表_2014年发展资金统计_三块资金2015.20" xfId="834"/>
    <cellStyle name="好_2013年扶贫生态易地扶贫搬迁和农村危房改造工程省级财政专项资金安排情况表_2014年发展资金统计_三块资金2015.20_三块资金吴顾2015.1.21" xfId="835"/>
    <cellStyle name="好_2013年扶贫生态易地扶贫搬迁和农村危房改造工程省级财政专项资金安排情况表_2014年发展资金统计_三块资金吴顾2015.1.21" xfId="836"/>
    <cellStyle name="好_2013年扶贫生态易地扶贫搬迁和农村危房改造工程省级财政专项资金安排情况表_4.24兑现2013年减贫摘帽奖励" xfId="837"/>
    <cellStyle name="好_2013年扶贫生态易地扶贫搬迁和农村危房改造工程省级财政专项资金安排情况表_4.24兑现2013年减贫摘帽奖励_11.4第二批资金_三块资金2015.20" xfId="838"/>
    <cellStyle name="好_2013年扶贫生态易地扶贫搬迁和农村危房改造工程省级财政专项资金安排情况表_4.24兑现2013年减贫摘帽奖励_11.4第二批资金_三块资金吴顾2015.1.21" xfId="839"/>
    <cellStyle name="好_2013年扶贫生态易地扶贫搬迁和农村危房改造工程省级财政专项资金安排情况表_4.24兑现2013年减贫摘帽奖励_副本最后一批项目资金2014.12.10" xfId="840"/>
    <cellStyle name="好_2013年扶贫生态易地扶贫搬迁和农村危房改造工程省级财政专项资金安排情况表_4.24兑现2013年减贫摘帽奖励_副本最后一批项目资金2014.12.10_三块资金吴顾2015.1.21" xfId="841"/>
    <cellStyle name="好_2013年扶贫生态易地扶贫搬迁和农村危房改造工程省级财政专项资金安排情况表_4.24兑现2013年减贫摘帽奖励_三块资金2015.20" xfId="842"/>
    <cellStyle name="好_2013年扶贫生态易地扶贫搬迁和农村危房改造工程省级财政专项资金安排情况表_4.24兑现2013年减贫摘帽奖励_三块资金2015.20_三块资金吴顾2015.1.21" xfId="843"/>
    <cellStyle name="警告文本 4" xfId="844"/>
    <cellStyle name="好_2013年扶贫生态易地扶贫搬迁和农村危房改造工程省级财政专项资金安排情况表_4.24兑现2013年减贫摘帽奖励_三块资金吴顾2015.1.21" xfId="845"/>
    <cellStyle name="好_2013年扶贫生态易地扶贫搬迁和农村危房改造工程省级财政专项资金安排情况表_4.24兑现2013年减贫摘帽奖励_中央和省级财政专项扶贫资金计划2014.12.9年" xfId="846"/>
    <cellStyle name="好_3.25有日期审计2010-2014年原完善每给审计_4.24兑现2013年减贫摘帽奖励_11.4第二批资金" xfId="847"/>
    <cellStyle name="好_2013年扶贫生态易地扶贫搬迁和农村危房改造工程省级财政专项资金安排情况表_4.24兑现2013年减贫摘帽奖励_中央和省级财政专项扶贫资金计划2014.12.9年_三块资金2015.20" xfId="848"/>
    <cellStyle name="好_3.25有日期审计2010-2014年原完善每给审计_4.24兑现2013年减贫摘帽奖励_11.4第二批资金_三块资金2015.20" xfId="849"/>
    <cellStyle name="好_2013年扶贫生态易地扶贫搬迁和农村危房改造工程省级财政专项资金安排情况表_4.24兑现2013年减贫摘帽奖励_中央和省级财政专项扶贫资金计划2014.12.9年_三块资金2015.20_三块资金吴顾2015.1.21" xfId="850"/>
    <cellStyle name="好_3.25有日期审计2010-2014年原完善每给审计_4.24兑现2013年减贫摘帽奖励_11.4第二批资金_三块资金2015.20_三块资金吴顾2015.1.21" xfId="851"/>
    <cellStyle name="好_4.22绩效考评_5.5兑现2013年减贫摘帽奖励_副本最后一批项目资金2014.12.10" xfId="852"/>
    <cellStyle name="好_2013年扶贫生态易地扶贫搬迁和农村危房改造工程省级财政专项资金安排情况表_4.24兑现2013年减贫摘帽奖励_中央和省级财政专项扶贫资金计划2014.12.9年_三块资金吴顾2015.1.21" xfId="853"/>
    <cellStyle name="好_3.25有日期审计2010-2014年原完善每给审计_4.24兑现2013年减贫摘帽奖励_11.4第二批资金_三块资金吴顾2015.1.21" xfId="854"/>
    <cellStyle name="好_2013年扶贫生态易地扶贫搬迁和农村危房改造工程省级财政专项资金安排情况表_5.5兑现2013年减贫摘帽奖励" xfId="855"/>
    <cellStyle name="好_2013年扶贫生态易地扶贫搬迁和农村危房改造工程省级财政专项资金安排情况表_5.5兑现2013年减贫摘帽奖励_11.4第二批资金" xfId="856"/>
    <cellStyle name="好_2013年扶贫生态易地扶贫搬迁和农村危房改造工程省级财政专项资金安排情况表_5.5兑现2013年减贫摘帽奖励_11.4第二批资金_三块资金2015.20" xfId="857"/>
    <cellStyle name="好_2013年扶贫生态易地扶贫搬迁和农村危房改造工程省级财政专项资金安排情况表_5.5兑现2013年减贫摘帽奖励_11.4第二批资金_三块资金2015.20_三块资金吴顾2015.1.21" xfId="858"/>
    <cellStyle name="好_2013年扶贫生态易地扶贫搬迁和农村危房改造工程省级财政专项资金安排情况表_5.5兑现2013年减贫摘帽奖励_11.4第二批资金_三块资金吴顾2015.1.21" xfId="859"/>
    <cellStyle name="好_2013年扶贫生态易地扶贫搬迁和农村危房改造工程省级财政专项资金安排情况表_5.5兑现2013年减贫摘帽奖励_副本最后一批项目资金2014.12.10_三块资金吴顾2015.1.21" xfId="860"/>
    <cellStyle name="好_2013年扶贫生态易地扶贫搬迁和农村危房改造工程省级财政专项资金安排情况表_5.5兑现2013年减贫摘帽奖励_三块资金2015.20" xfId="861"/>
    <cellStyle name="好_2013年扶贫生态易地扶贫搬迁和农村危房改造工程省级财政专项资金安排情况表_5.5兑现2013年减贫摘帽奖励_三块资金2015.20_三块资金吴顾2015.1.21" xfId="862"/>
    <cellStyle name="好_2013年省级资金第二批_5.5兑现2013年减贫摘帽奖励_中央和省级财政专项扶贫资金计划2014.12.9年" xfId="863"/>
    <cellStyle name="好_2013年扶贫生态易地扶贫搬迁和农村危房改造工程省级财政专项资金安排情况表_5.5兑现2013年减贫摘帽奖励_三块资金吴顾2015.1.21" xfId="864"/>
    <cellStyle name="好_2013年扶贫生态易地扶贫搬迁和农村危房改造工程省级财政专项资金安排情况表_5.5兑现2013年减贫摘帽奖励_中央和省级财政专项扶贫资金计划2014.12.9年" xfId="865"/>
    <cellStyle name="好_2013年扶贫生态易地扶贫搬迁和农村危房改造工程省级财政专项资金安排情况表_5.5兑现2013年减贫摘帽奖励_中央和省级财政专项扶贫资金计划2014.12.9年_三块资金2015.20_三块资金吴顾2015.1.21" xfId="866"/>
    <cellStyle name="好_2013年扶贫生态易地扶贫搬迁和农村危房改造工程省级财政专项资金安排情况表_5.5兑现2013年减贫摘帽奖励_中央和省级财政专项扶贫资金计划2014.12.9年_三块资金吴顾2015.1.21" xfId="867"/>
    <cellStyle name="好_2013年扶贫生态易地扶贫搬迁和农村危房改造工程省级财政专项资金安排情况表_三块资金吴顾2015.1.21" xfId="868"/>
    <cellStyle name="好_2013年省级资金第二批" xfId="869"/>
    <cellStyle name="好_2013年省级资金第二批_2014年发展资金统计" xfId="870"/>
    <cellStyle name="好_2013年省级资金第二批_2014年发展资金统计_三块资金2015.20" xfId="871"/>
    <cellStyle name="好_2013年省级资金第二批_2014年发展资金统计_三块资金2015.20_三块资金吴顾2015.1.21" xfId="872"/>
    <cellStyle name="好_2013年省级资金第二批_2014年发展资金统计_三块资金吴顾2015.1.21" xfId="873"/>
    <cellStyle name="好_2013年省级资金第二批_4.24兑现2013年减贫摘帽奖励" xfId="874"/>
    <cellStyle name="好_2013年省级资金第二批_4.24兑现2013年减贫摘帽奖励_11.4第二批资金" xfId="875"/>
    <cellStyle name="好_2013年省级资金第二批_4.24兑现2013年减贫摘帽奖励_11.4第二批资金_三块资金2015.20_三块资金吴顾2015.1.21" xfId="876"/>
    <cellStyle name="好_2013年省级资金第二批_4.24兑现2013年减贫摘帽奖励_副本最后一批项目资金2014.12.10" xfId="877"/>
    <cellStyle name="好_2013年省级资金第二批_4.24兑现2013年减贫摘帽奖励_副本最后一批项目资金2014.12.10_三块资金吴顾2015.1.21" xfId="878"/>
    <cellStyle name="好_2013年省级资金第二批_4.24兑现2013年减贫摘帽奖励_三块资金2015.20_三块资金吴顾2015.1.21" xfId="879"/>
    <cellStyle name="好_2013年省级资金第二批_4.24兑现2013年减贫摘帽奖励_三块资金吴顾2015.1.21" xfId="880"/>
    <cellStyle name="好_2013年省级资金第二批_4.24兑现2013年减贫摘帽奖励_中央和省级财政专项扶贫资金计划2014.12.9年" xfId="881"/>
    <cellStyle name="好_2013年省级资金第二批_4.24兑现2013年减贫摘帽奖励_中央和省级财政专项扶贫资金计划2014.12.9年_三块资金2015.20" xfId="882"/>
    <cellStyle name="好_2013年省级资金第二批_4.24兑现2013年减贫摘帽奖励_中央和省级财政专项扶贫资金计划2014.12.9年_三块资金吴顾2015.1.21" xfId="883"/>
    <cellStyle name="好_2013年省级资金第二批_5.5兑现2013年减贫摘帽奖励" xfId="884"/>
    <cellStyle name="好_2013年省级资金第二批_5.5兑现2013年减贫摘帽奖励_11.4第二批资金_三块资金2015.20" xfId="885"/>
    <cellStyle name="好_2013年省级资金第二批_5.5兑现2013年减贫摘帽奖励_11.4第二批资金_三块资金2015.20_三块资金吴顾2015.1.21" xfId="886"/>
    <cellStyle name="好_2013年省级资金第二批_5.5兑现2013年减贫摘帽奖励_副本最后一批项目资金2014.12.10_三块资金吴顾2015.1.21" xfId="887"/>
    <cellStyle name="好_2013年省级资金第二批_5.5兑现2013年减贫摘帽奖励_三块资金2015.20" xfId="888"/>
    <cellStyle name="好_2013年省级资金第二批_5.5兑现2013年减贫摘帽奖励_三块资金2015.20_三块资金吴顾2015.1.21" xfId="889"/>
    <cellStyle name="好_2013年省级资金第二批_5.5兑现2013年减贫摘帽奖励_中央和省级财政专项扶贫资金计划2014.12.9年_三块资金2015.20" xfId="890"/>
    <cellStyle name="好_2013年省级资金第二批_5.5兑现2013年减贫摘帽奖励_中央和省级财政专项扶贫资金计划2014.12.9年_三块资金2015.20_三块资金吴顾2015.1.21" xfId="891"/>
    <cellStyle name="好_2013年省级资金第二批_5.5兑现2013年减贫摘帽奖励_中央和省级财政专项扶贫资金计划2014.12.9年_三块资金吴顾2015.1.21" xfId="892"/>
    <cellStyle name="好_2013年省级资金第二批_三块资金吴顾2015.1.21" xfId="893"/>
    <cellStyle name="好_2016年陕西省贫困县统筹整合使用财政涉农资金进度情况统计表18项（报北京）" xfId="894"/>
    <cellStyle name="好_2017涉农资金整合北京考评1-13" xfId="895"/>
    <cellStyle name="好_3.13年第一批乡村旅游扶贫项目资金安排表" xfId="896"/>
    <cellStyle name="好_3.13年第一批乡村旅游扶贫项目资金安排表_三块资金吴顾2015.1.21" xfId="897"/>
    <cellStyle name="好_3.16附件" xfId="898"/>
    <cellStyle name="好_3.16附件_三块资金2015.20" xfId="899"/>
    <cellStyle name="好_3.16附件_三块资金2015.20_三块资金吴顾2015.1.21" xfId="900"/>
    <cellStyle name="好_3.16附件_三块资金吴顾2015.1.21" xfId="901"/>
    <cellStyle name="好_3.25有日期审计2010-2014年原完善每给审计" xfId="902"/>
    <cellStyle name="好_3.25有日期审计2010-2014年原完善每给审计_4.24兑现2013年减贫摘帽奖励_副本最后一批项目资金2014.12.10" xfId="903"/>
    <cellStyle name="好_3.25有日期审计2010-2014年原完善每给审计_4.24兑现2013年减贫摘帽奖励_副本最后一批项目资金2014.12.10_三块资金吴顾2015.1.21" xfId="904"/>
    <cellStyle name="好_3.25有日期审计2010-2014年原完善每给审计_4.24兑现2013年减贫摘帽奖励_三块资金2015.20" xfId="905"/>
    <cellStyle name="好_3.25有日期审计2010-2014年原完善每给审计_4.24兑现2013年减贫摘帽奖励_三块资金2015.20_三块资金吴顾2015.1.21" xfId="906"/>
    <cellStyle name="好_Xl0000037_中央和省级财政专项扶贫资金计划2014.12.9年" xfId="907"/>
    <cellStyle name="好_3.25有日期审计2010-2014年原完善每给审计_4.24兑现2013年减贫摘帽奖励_中央和省级财政专项扶贫资金计划2014.12.9年" xfId="908"/>
    <cellStyle name="好_3.25有日期审计2010-2014年原完善每给审计_4.24兑现2013年减贫摘帽奖励_中央和省级财政专项扶贫资金计划2014.12.9年_三块资金2015.20" xfId="909"/>
    <cellStyle name="好_3.25有日期审计2010-2014年原完善每给审计_4.24兑现2013年减贫摘帽奖励_中央和省级财政专项扶贫资金计划2014.12.9年_三块资金2015.20_三块资金吴顾2015.1.21" xfId="910"/>
    <cellStyle name="好_3.25有日期审计2010-2014年原完善每给审计_4.24兑现2013年减贫摘帽奖励_中央和省级财政专项扶贫资金计划2014.12.9年_三块资金吴顾2015.1.21" xfId="911"/>
    <cellStyle name="好_3.25有日期审计2010-2014年原完善每给审计_5.5兑现2013年减贫摘帽奖励" xfId="912"/>
    <cellStyle name="好_3.25有日期审计2010-2014年原完善每给审计_5.5兑现2013年减贫摘帽奖励_11.4第二批资金" xfId="913"/>
    <cellStyle name="好_3.25有日期审计2010-2014年原完善每给审计_5.5兑现2013年减贫摘帽奖励_11.4第二批资金_三块资金2015.20" xfId="914"/>
    <cellStyle name="好_3.25有日期审计2010-2014年原完善每给审计_5.5兑现2013年减贫摘帽奖励_11.4第二批资金_三块资金2015.20_三块资金吴顾2015.1.21" xfId="915"/>
    <cellStyle name="好_3.25有日期审计2010-2014年原完善每给审计_5.5兑现2013年减贫摘帽奖励_副本最后一批项目资金2014.12.10_三块资金吴顾2015.1.21" xfId="916"/>
    <cellStyle name="好_3.25有日期审计2010-2014年原完善每给审计_5.5兑现2013年减贫摘帽奖励_三块资金2015.20" xfId="917"/>
    <cellStyle name="好_3.25有日期审计2010-2014年原完善每给审计_5.5兑现2013年减贫摘帽奖励_三块资金2015.20_三块资金吴顾2015.1.21" xfId="918"/>
    <cellStyle name="好_3.25有日期审计2010-2014年原完善每给审计_5.5兑现2013年减贫摘帽奖励_三块资金吴顾2015.1.21" xfId="919"/>
    <cellStyle name="好_3.25有日期审计2010-2014年原完善每给审计_5.5兑现2013年减贫摘帽奖励_中央和省级财政专项扶贫资金计划2014.12.9年_三块资金2015.20" xfId="920"/>
    <cellStyle name="好_3.25有日期审计2010-2014年原完善每给审计_5.5兑现2013年减贫摘帽奖励_中央和省级财政专项扶贫资金计划2014.12.9年_三块资金2015.20_三块资金吴顾2015.1.21" xfId="921"/>
    <cellStyle name="好_3.25有日期审计2010-2014年原完善每给审计_5.5兑现2013年减贫摘帽奖励_中央和省级财政专项扶贫资金计划2014.12.9年_三块资金吴顾2015.1.21" xfId="922"/>
    <cellStyle name="好_3.25有日期审计2010-2014年原完善每给审计_三块资金吴顾2015.1.21" xfId="923"/>
    <cellStyle name="好_4.22绩效考评" xfId="924"/>
    <cellStyle name="好_4.22绩效考评_2014年发展资金统计_三块资金2015.20" xfId="925"/>
    <cellStyle name="好_给小吴9.22需要落实安排的项目2014年_11.4第二批资金_三块资金2015.20_三块资金吴顾2015.1.21" xfId="926"/>
    <cellStyle name="好_4.22绩效考评_2014年发展资金统计_三块资金2015.20_三块资金吴顾2015.1.21" xfId="927"/>
    <cellStyle name="好_4.22绩效考评_2014年发展资金统计_三块资金吴顾2015.1.21" xfId="928"/>
    <cellStyle name="好_9.22需要落实安排的项目2014年_11.4第二批资金_三块资金2015.20" xfId="929"/>
    <cellStyle name="好_4.22绩效考评_4.24兑现2013年减贫摘帽奖励" xfId="930"/>
    <cellStyle name="好_4.22绩效考评_4.24兑现2013年减贫摘帽奖励_副本最后一批项目资金2014.12.10" xfId="931"/>
    <cellStyle name="好_4.22绩效考评_4.24兑现2013年减贫摘帽奖励_三块资金2015.20" xfId="932"/>
    <cellStyle name="好_4.22绩效考评_4.24兑现2013年减贫摘帽奖励_三块资金2015.20_三块资金吴顾2015.1.21" xfId="933"/>
    <cellStyle name="好_4.22绩效考评_4.24兑现2013年减贫摘帽奖励_三块资金吴顾2015.1.21" xfId="934"/>
    <cellStyle name="好_4.22绩效考评_4.24兑现2013年减贫摘帽奖励_中央和省级财政专项扶贫资金计划2014.12.9年" xfId="935"/>
    <cellStyle name="好_4.22绩效考评_4.24兑现2013年减贫摘帽奖励_中央和省级财政专项扶贫资金计划2014.12.9年_三块资金2015.20" xfId="936"/>
    <cellStyle name="好_4.22绩效考评_4.24兑现2013年减贫摘帽奖励_中央和省级财政专项扶贫资金计划2014.12.9年_三块资金2015.20_三块资金吴顾2015.1.21" xfId="937"/>
    <cellStyle name="好_4.22绩效考评_4.24兑现2013年减贫摘帽奖励_中央和省级财政专项扶贫资金计划2014.12.9年_三块资金吴顾2015.1.21" xfId="938"/>
    <cellStyle name="好_4.22绩效考评_5.5兑现2013年减贫摘帽奖励" xfId="939"/>
    <cellStyle name="好_4.22绩效考评_5.5兑现2013年减贫摘帽奖励_11.4第二批资金" xfId="940"/>
    <cellStyle name="好_4.22绩效考评_5.5兑现2013年减贫摘帽奖励_11.4第二批资金_三块资金2015.20" xfId="941"/>
    <cellStyle name="好_4.22绩效考评_5.5兑现2013年减贫摘帽奖励_11.4第二批资金_三块资金2015.20_三块资金吴顾2015.1.21" xfId="942"/>
    <cellStyle name="好_4.22绩效考评_5.5兑现2013年减贫摘帽奖励_11.4第二批资金_三块资金吴顾2015.1.21" xfId="943"/>
    <cellStyle name="好_4.22绩效考评_5.5兑现2013年减贫摘帽奖励_副本最后一批项目资金2014.12.10_三块资金吴顾2015.1.21" xfId="944"/>
    <cellStyle name="好_4.22绩效考评_5.5兑现2013年减贫摘帽奖励_三块资金2015.20" xfId="945"/>
    <cellStyle name="好_4.22绩效考评_5.5兑现2013年减贫摘帽奖励_中央和省级财政专项扶贫资金计划2014.12.9年" xfId="946"/>
    <cellStyle name="好_4.22绩效考评_5.5兑现2013年减贫摘帽奖励_中央和省级财政专项扶贫资金计划2014.12.9年_三块资金2015.20_三块资金吴顾2015.1.21" xfId="947"/>
    <cellStyle name="好_4.22绩效考评_5.5兑现2013年减贫摘帽奖励_中央和省级财政专项扶贫资金计划2014.12.9年_三块资金吴顾2015.1.21" xfId="948"/>
    <cellStyle name="好_4.22绩效考评_三块资金吴顾2015.1.21" xfId="949"/>
    <cellStyle name="好_4.24兑现2013年减贫摘帽奖励" xfId="950"/>
    <cellStyle name="好_4.24示范县投入资金23县_2014年发展资金统计_三块资金2015.20" xfId="951"/>
    <cellStyle name="好_4.24示范县投入资金23县_2014年发展资金统计_三块资金2015.20_三块资金吴顾2015.1.21" xfId="952"/>
    <cellStyle name="好_4.24示范县投入资金23县_2014年发展资金统计_三块资金吴顾2015.1.21" xfId="953"/>
    <cellStyle name="好_4.24示范县投入资金23县_4.24兑现2013年减贫摘帽奖励" xfId="954"/>
    <cellStyle name="好_4.24示范县投入资金23县_4.24兑现2013年减贫摘帽奖励_11.4第二批资金" xfId="955"/>
    <cellStyle name="好_中央和省级财政专项扶贫资金计划2014.12.9年" xfId="956"/>
    <cellStyle name="好_4.24示范县投入资金23县_4.24兑现2013年减贫摘帽奖励_11.4第二批资金_三块资金2015.20" xfId="957"/>
    <cellStyle name="好_中央和省级财政专项扶贫资金计划2014.12.9年_三块资金2015.20" xfId="958"/>
    <cellStyle name="好_4.24示范县投入资金23县_4.24兑现2013年减贫摘帽奖励_11.4第二批资金_三块资金吴顾2015.1.21" xfId="959"/>
    <cellStyle name="好_中央和省级财政专项扶贫资金计划2014.12.9年_三块资金吴顾2015.1.21" xfId="960"/>
    <cellStyle name="好_4.24示范县投入资金23县_4.24兑现2013年减贫摘帽奖励_副本最后一批项目资金2014.12.10" xfId="961"/>
    <cellStyle name="好_4.24示范县投入资金23县_4.24兑现2013年减贫摘帽奖励_副本最后一批项目资金2014.12.10_三块资金吴顾2015.1.21" xfId="962"/>
    <cellStyle name="好_4.24示范县投入资金23县_4.24兑现2013年减贫摘帽奖励_三块资金2015.20" xfId="963"/>
    <cellStyle name="好_4.24示范县投入资金23县_4.24兑现2013年减贫摘帽奖励_三块资金2015.20_三块资金吴顾2015.1.21" xfId="964"/>
    <cellStyle name="好_4.24示范县投入资金23县_4.24兑现2013年减贫摘帽奖励_三块资金吴顾2015.1.21" xfId="965"/>
    <cellStyle name="好_4.24示范县投入资金23县_4.24兑现2013年减贫摘帽奖励_中央和省级财政专项扶贫资金计划2014.12.9年_三块资金2015.20" xfId="966"/>
    <cellStyle name="好_4.24示范县投入资金23县_4.24兑现2013年减贫摘帽奖励_中央和省级财政专项扶贫资金计划2014.12.9年_三块资金2015.20_三块资金吴顾2015.1.21" xfId="967"/>
    <cellStyle name="好_4.24示范县投入资金23县_5.5兑现2013年减贫摘帽奖励" xfId="968"/>
    <cellStyle name="好_4.24示范县投入资金23县_5.5兑现2013年减贫摘帽奖励_11.4第二批资金" xfId="969"/>
    <cellStyle name="好_4.24示范县投入资金23县_5.5兑现2013年减贫摘帽奖励_11.4第二批资金_三块资金2015.20" xfId="970"/>
    <cellStyle name="好_民族资金总" xfId="971"/>
    <cellStyle name="好_4.24示范县投入资金23县_5.5兑现2013年减贫摘帽奖励_11.4第二批资金_三块资金吴顾2015.1.21" xfId="972"/>
    <cellStyle name="好_4.24示范县投入资金23县_5.5兑现2013年减贫摘帽奖励_副本最后一批项目资金2014.12.10" xfId="973"/>
    <cellStyle name="好_4.24示范县投入资金23县_5.5兑现2013年减贫摘帽奖励_副本最后一批项目资金2014.12.10_三块资金吴顾2015.1.21" xfId="974"/>
    <cellStyle name="好_4.24示范县投入资金23县_5.5兑现2013年减贫摘帽奖励_三块资金2015.20" xfId="975"/>
    <cellStyle name="好_4.24示范县投入资金23县_5.5兑现2013年减贫摘帽奖励_三块资金2015.20_三块资金吴顾2015.1.21" xfId="976"/>
    <cellStyle name="好_4.24示范县投入资金23县_5.5兑现2013年减贫摘帽奖励_三块资金吴顾2015.1.21" xfId="977"/>
    <cellStyle name="好_4.24示范县投入资金23县_5.5兑现2013年减贫摘帽奖励_中央和省级财政专项扶贫资金计划2014.12.9年_三块资金2015.20_三块资金吴顾2015.1.21" xfId="978"/>
    <cellStyle name="好_4.24示范县投入资金23县_5.5兑现2013年减贫摘帽奖励_中央和省级财政专项扶贫资金计划2014.12.9年_三块资金吴顾2015.1.21" xfId="979"/>
    <cellStyle name="好_4.24示范县投入资金23县_三块资金吴顾2015.1.21" xfId="980"/>
    <cellStyle name="好_4.25财政样表资金安排情况表(2014导入版)_三块资金吴顾2015.1.21" xfId="981"/>
    <cellStyle name="好_4.29省扶贫办结转结余总" xfId="982"/>
    <cellStyle name="好_4.29省扶贫办结转结余总_三块资金2015.20" xfId="983"/>
    <cellStyle name="好_4.29省扶贫办结转结余总_三块资金2015.20_三块资金吴顾2015.1.21" xfId="984"/>
    <cellStyle name="好_4.29省扶贫办结转结余总_三块资金吴顾2015.1.21" xfId="985"/>
    <cellStyle name="好_5.5培训转移和减贫摘帽" xfId="986"/>
    <cellStyle name="好_6.20重大事项分解表第" xfId="987"/>
    <cellStyle name="好_6.20重大事项分解表第_4.24兑现2013年减贫摘帽奖励" xfId="988"/>
    <cellStyle name="好_9.22需要落实安排的项目2014年_中央和省级财政专项扶贫资金计划2014.12.9年_三块资金2015.20" xfId="989"/>
    <cellStyle name="好_6.20重大事项分解表第_4.24兑现2013年减贫摘帽奖励_11.4第二批资金" xfId="990"/>
    <cellStyle name="好_6.20重大事项分解表第_4.24兑现2013年减贫摘帽奖励_11.4第二批资金_三块资金2015.20" xfId="991"/>
    <cellStyle name="好_6.20重大事项分解表第_4.24兑现2013年减贫摘帽奖励_11.4第二批资金_三块资金吴顾2015.1.21" xfId="992"/>
    <cellStyle name="好_6.20重大事项分解表第_4.24兑现2013年减贫摘帽奖励_副本最后一批项目资金2014.12.10" xfId="993"/>
    <cellStyle name="好_6.20重大事项分解表第_4.24兑现2013年减贫摘帽奖励_副本最后一批项目资金2014.12.10_三块资金吴顾2015.1.21" xfId="994"/>
    <cellStyle name="好_6.20重大事项分解表第_4.24兑现2013年减贫摘帽奖励_三块资金2015.20" xfId="995"/>
    <cellStyle name="好_6.20重大事项分解表第_4.24兑现2013年减贫摘帽奖励_三块资金2015.20_三块资金吴顾2015.1.21" xfId="996"/>
    <cellStyle name="好_6.20重大事项分解表第_4.24兑现2013年减贫摘帽奖励_三块资金吴顾2015.1.21" xfId="997"/>
    <cellStyle name="好_9.22需要落实安排的项目2014年_中央和省级财政专项扶贫资金计划2014.12.9年_三块资金2015.20_三块资金吴顾2015.1.21" xfId="998"/>
    <cellStyle name="好_6.20重大事项分解表第_4.24兑现2013年减贫摘帽奖励_中央和省级财政专项扶贫资金计划2014.12.9年" xfId="999"/>
    <cellStyle name="好_6.20重大事项分解表第_4.24兑现2013年减贫摘帽奖励_中央和省级财政专项扶贫资金计划2014.12.9年_三块资金2015.20" xfId="1000"/>
    <cellStyle name="好_6.20重大事项分解表第_4.24兑现2013年减贫摘帽奖励_中央和省级财政专项扶贫资金计划2014.12.9年_三块资金2015.20_三块资金吴顾2015.1.21" xfId="1001"/>
    <cellStyle name="好_6.20重大事项分解表第_4.24兑现2013年减贫摘帽奖励_中央和省级财政专项扶贫资金计划2014.12.9年_三块资金吴顾2015.1.21" xfId="1002"/>
    <cellStyle name="好_6.20重大事项分解表第_5.5兑现2013年减贫摘帽奖励_11.4第二批资金" xfId="1003"/>
    <cellStyle name="好_6.20重大事项分解表第_5.5兑现2013年减贫摘帽奖励_11.4第二批资金_三块资金2015.20" xfId="1004"/>
    <cellStyle name="好_6.20重大事项分解表第_5.5兑现2013年减贫摘帽奖励_11.4第二批资金_三块资金2015.20_三块资金吴顾2015.1.21" xfId="1005"/>
    <cellStyle name="好_6.20重大事项分解表第_5.5兑现2013年减贫摘帽奖励_11.4第二批资金_三块资金吴顾2015.1.21" xfId="1006"/>
    <cellStyle name="好_6.20重大事项分解表第_5.5兑现2013年减贫摘帽奖励_副本最后一批项目资金2014.12.10" xfId="1007"/>
    <cellStyle name="好_6.20重大事项分解表第_5.5兑现2013年减贫摘帽奖励_副本最后一批项目资金2014.12.10_三块资金吴顾2015.1.21" xfId="1008"/>
    <cellStyle name="好_6.20重大事项分解表第_5.5兑现2013年减贫摘帽奖励_三块资金2015.20" xfId="1009"/>
    <cellStyle name="好_6.20重大事项分解表第_5.5兑现2013年减贫摘帽奖励_三块资金2015.20_三块资金吴顾2015.1.21" xfId="1010"/>
    <cellStyle name="好_6.20重大事项分解表第_5.5兑现2013年减贫摘帽奖励_三块资金吴顾2015.1.21" xfId="1011"/>
    <cellStyle name="好_6.20重大事项分解表第_5.5兑现2013年减贫摘帽奖励_中央和省级财政专项扶贫资金计划2014.12.9年" xfId="1012"/>
    <cellStyle name="好_6.20重大事项分解表第_5.5兑现2013年减贫摘帽奖励_中央和省级财政专项扶贫资金计划2014.12.9年_三块资金2015.20" xfId="1013"/>
    <cellStyle name="好_6.20重大事项分解表第_5.5兑现2013年减贫摘帽奖励_中央和省级财政专项扶贫资金计划2014.12.9年_三块资金2015.20_三块资金吴顾2015.1.21" xfId="1014"/>
    <cellStyle name="好_6.20重大事项分解表第_5.5兑现2013年减贫摘帽奖励_中央和省级财政专项扶贫资金计划2014.12.9年_三块资金吴顾2015.1.21" xfId="1015"/>
    <cellStyle name="好_6.20重大事项分解表第_三块资金吴顾2015.1.21" xfId="1016"/>
    <cellStyle name="好_9.22需要落实安排的项目2014年" xfId="1017"/>
    <cellStyle name="好_9.22需要落实安排的项目2014年_11.4第二批资金_三块资金2015.20_三块资金吴顾2015.1.21" xfId="1018"/>
    <cellStyle name="好_9.22需要落实安排的项目2014年_三块资金吴顾2015.1.21" xfId="1019"/>
    <cellStyle name="好_9.22需要落实安排的项目2014年_中央和省级财政专项扶贫资金计划2014.12.9年" xfId="1020"/>
    <cellStyle name="好_9.22需要落实安排的项目2014年_中央和省级财政专项扶贫资金计划2014.12.9年_三块资金吴顾2015.1.21" xfId="1021"/>
    <cellStyle name="好_9.5 六个因素2013年" xfId="1022"/>
    <cellStyle name="好_Xl0000037" xfId="1023"/>
    <cellStyle name="好_Xl0000037_11.4第二批资金" xfId="1024"/>
    <cellStyle name="好_Xl0000037_11.4第二批资金_三块资金2015.20_三块资金吴顾2015.1.21" xfId="1025"/>
    <cellStyle name="好_Xl0000037_三块资金吴顾2015.1.21" xfId="1026"/>
    <cellStyle name="好_Xl0000037_中央和省级财政专项扶贫资金计划2014.12.9年_三块资金2015.20" xfId="1027"/>
    <cellStyle name="好_Xl0000037_中央和省级财政专项扶贫资金计划2014.12.9年_三块资金2015.20_三块资金吴顾2015.1.21" xfId="1028"/>
    <cellStyle name="好_Xl0000037_中央和省级财政专项扶贫资金计划2014.12.9年_三块资金吴顾2015.1.21" xfId="1029"/>
    <cellStyle name="好_附件1：省甘薯马铃薯核桃8.20" xfId="1030"/>
    <cellStyle name="好_给小吴9.22需要落实安排的项目2014年_11.4第二批资金" xfId="1031"/>
    <cellStyle name="好_给小吴9.22需要落实安排的项目2014年_11.4第二批资金_三块资金2015.20" xfId="1032"/>
    <cellStyle name="好_给小吴9.22需要落实安排的项目2014年_11.4第二批资金_三块资金吴顾2015.1.21" xfId="1033"/>
    <cellStyle name="好_给小吴9.22需要落实安排的项目2014年_三块资金吴顾2015.1.21" xfId="1034"/>
    <cellStyle name="好_给小吴9.22需要落实安排的项目2014年_中央和省级财政专项扶贫资金计划2014.12.9年" xfId="1035"/>
    <cellStyle name="好_给小吴9.22需要落实安排的项目2014年_中央和省级财政专项扶贫资金计划2014.12.9年_三块资金2015.20" xfId="1036"/>
    <cellStyle name="好_给小吴9.22需要落实安排的项目2014年_中央和省级财政专项扶贫资金计划2014.12.9年_三块资金2015.20_三块资金吴顾2015.1.21" xfId="1037"/>
    <cellStyle name="好_给小吴9.22需要落实安排的项目2014年_中央和省级财政专项扶贫资金计划2014.12.9年_三块资金吴顾2015.1.21" xfId="1038"/>
    <cellStyle name="好_贵州省整村推进资金使用情况统计表" xfId="1039"/>
    <cellStyle name="好_黔西南州结转结余财政专项扶贫资金及安排使用情况表" xfId="1040"/>
    <cellStyle name="好_三块资金吴顾2015.1.21" xfId="1041"/>
    <cellStyle name="好_提前下达2014年投资计划.xls-2" xfId="1042"/>
    <cellStyle name="汇总 2" xfId="1043"/>
    <cellStyle name="汇总 3" xfId="1044"/>
    <cellStyle name="汇总 4" xfId="1045"/>
    <cellStyle name="计算 2" xfId="1046"/>
    <cellStyle name="计算 3" xfId="1047"/>
    <cellStyle name="计算 3 2" xfId="1048"/>
    <cellStyle name="计算 4" xfId="1049"/>
    <cellStyle name="计算 5" xfId="1050"/>
    <cellStyle name="检查单元格 3" xfId="1051"/>
    <cellStyle name="检查单元格 3 2" xfId="1052"/>
    <cellStyle name="检查单元格 4" xfId="1053"/>
    <cellStyle name="检查单元格 5" xfId="1054"/>
    <cellStyle name="解释性文本 2" xfId="1055"/>
    <cellStyle name="解释性文本 3" xfId="1056"/>
    <cellStyle name="解释性文本 4" xfId="1057"/>
    <cellStyle name="警告文本 2" xfId="1058"/>
    <cellStyle name="警告文本 2 2" xfId="1059"/>
    <cellStyle name="警告文本 5" xfId="1060"/>
    <cellStyle name="链接单元格 2" xfId="1061"/>
    <cellStyle name="链接单元格 3" xfId="1062"/>
    <cellStyle name="链接单元格 4" xfId="1063"/>
    <cellStyle name="强调文字颜色 1 2" xfId="1064"/>
    <cellStyle name="强调文字颜色 1 3" xfId="1065"/>
    <cellStyle name="强调文字颜色 1 3 2" xfId="1066"/>
    <cellStyle name="强调文字颜色 1 4" xfId="1067"/>
    <cellStyle name="强调文字颜色 1 5" xfId="1068"/>
    <cellStyle name="强调文字颜色 2 2" xfId="1069"/>
    <cellStyle name="强调文字颜色 2 3" xfId="1070"/>
    <cellStyle name="强调文字颜色 2 4" xfId="1071"/>
    <cellStyle name="强调文字颜色 2 5" xfId="1072"/>
    <cellStyle name="强调文字颜色 3 4" xfId="1073"/>
    <cellStyle name="强调文字颜色 3 5" xfId="1074"/>
    <cellStyle name="强调文字颜色 4 2" xfId="1075"/>
    <cellStyle name="强调文字颜色 4 3" xfId="1076"/>
    <cellStyle name="强调文字颜色 4 5" xfId="1077"/>
    <cellStyle name="强调文字颜色 5 2" xfId="1078"/>
    <cellStyle name="强调文字颜色 5 3" xfId="1079"/>
    <cellStyle name="强调文字颜色 5 3 2" xfId="1080"/>
    <cellStyle name="强调文字颜色 5 4" xfId="1081"/>
    <cellStyle name="强调文字颜色 5 5" xfId="1082"/>
    <cellStyle name="强调文字颜色 6 2" xfId="1083"/>
    <cellStyle name="强调文字颜色 6 3 2" xfId="1084"/>
    <cellStyle name="强调文字颜色 6 4" xfId="1085"/>
    <cellStyle name="强调文字颜色 6 5" xfId="1086"/>
    <cellStyle name="适中 2" xfId="1087"/>
    <cellStyle name="适中 3" xfId="1088"/>
    <cellStyle name="适中 3 2" xfId="1089"/>
    <cellStyle name="适中 4" xfId="1090"/>
    <cellStyle name="适中 5" xfId="1091"/>
    <cellStyle name="输出 2" xfId="1092"/>
    <cellStyle name="输出 3 2" xfId="1093"/>
    <cellStyle name="输出 4" xfId="1094"/>
    <cellStyle name="输出 5" xfId="1095"/>
    <cellStyle name="输入 2" xfId="1096"/>
    <cellStyle name="输入 3" xfId="1097"/>
    <cellStyle name="输入 3 2" xfId="1098"/>
    <cellStyle name="输入 4" xfId="1099"/>
    <cellStyle name="输入 5" xfId="1100"/>
    <cellStyle name="注释 3" xfId="1101"/>
    <cellStyle name="注释 4" xfId="1102"/>
    <cellStyle name="注释 5" xfId="1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5"/>
  <sheetViews>
    <sheetView tabSelected="1" workbookViewId="0" topLeftCell="A1">
      <pane xSplit="2" ySplit="7" topLeftCell="C8" activePane="bottomRight" state="frozen"/>
      <selection pane="bottomRight" activeCell="J83" sqref="J83"/>
    </sheetView>
  </sheetViews>
  <sheetFormatPr defaultColWidth="9.00390625" defaultRowHeight="13.5"/>
  <cols>
    <col min="1" max="1" width="3.625" style="3" customWidth="1"/>
    <col min="2" max="2" width="33.375" style="3" customWidth="1"/>
    <col min="3" max="3" width="9.00390625" style="3" customWidth="1"/>
    <col min="4" max="4" width="8.50390625" style="3" customWidth="1"/>
    <col min="5" max="5" width="5.375" style="3" customWidth="1"/>
    <col min="6" max="6" width="5.625" style="3" customWidth="1"/>
    <col min="7" max="7" width="9.25390625" style="3" customWidth="1"/>
    <col min="8" max="8" width="9.625" style="3" customWidth="1"/>
    <col min="9" max="9" width="6.375" style="3" customWidth="1"/>
    <col min="10" max="10" width="9.125" style="3" customWidth="1"/>
    <col min="11" max="12" width="8.50390625" style="3" customWidth="1"/>
    <col min="13" max="13" width="7.875" style="3" customWidth="1"/>
    <col min="14" max="14" width="10.25390625" style="3" customWidth="1"/>
    <col min="15" max="15" width="3.375" style="3" customWidth="1"/>
    <col min="16" max="16384" width="9.00390625" style="3" customWidth="1"/>
  </cols>
  <sheetData>
    <row r="1" spans="1:2" ht="20.25" customHeight="1">
      <c r="A1" s="4" t="s">
        <v>0</v>
      </c>
      <c r="B1" s="4"/>
    </row>
    <row r="2" spans="1:15" ht="43.5" customHeight="1">
      <c r="A2" s="5" t="s">
        <v>1</v>
      </c>
      <c r="B2" s="6"/>
      <c r="C2" s="6"/>
      <c r="D2" s="6"/>
      <c r="E2" s="6"/>
      <c r="F2" s="6"/>
      <c r="G2" s="6"/>
      <c r="H2" s="6"/>
      <c r="I2" s="6"/>
      <c r="J2" s="6"/>
      <c r="K2" s="6"/>
      <c r="L2" s="6"/>
      <c r="M2" s="6"/>
      <c r="N2" s="6"/>
      <c r="O2" s="6"/>
    </row>
    <row r="3" spans="1:15" ht="9" customHeight="1">
      <c r="A3" s="7"/>
      <c r="B3" s="7"/>
      <c r="C3" s="7"/>
      <c r="D3" s="7"/>
      <c r="E3" s="7"/>
      <c r="F3" s="7"/>
      <c r="G3" s="7"/>
      <c r="H3" s="7"/>
      <c r="I3" s="7"/>
      <c r="J3" s="7"/>
      <c r="K3" s="7"/>
      <c r="L3" s="7"/>
      <c r="M3" s="7"/>
      <c r="N3" s="7"/>
      <c r="O3" s="7"/>
    </row>
    <row r="4" spans="1:15" s="1" customFormat="1" ht="30" customHeight="1">
      <c r="A4" s="8" t="s">
        <v>2</v>
      </c>
      <c r="B4" s="8" t="s">
        <v>3</v>
      </c>
      <c r="C4" s="9" t="s">
        <v>4</v>
      </c>
      <c r="D4" s="10"/>
      <c r="E4" s="10"/>
      <c r="F4" s="11"/>
      <c r="G4" s="8" t="s">
        <v>5</v>
      </c>
      <c r="H4" s="8"/>
      <c r="I4" s="8"/>
      <c r="J4" s="8"/>
      <c r="K4" s="8"/>
      <c r="L4" s="8" t="s">
        <v>6</v>
      </c>
      <c r="M4" s="8"/>
      <c r="N4" s="8"/>
      <c r="O4" s="30" t="s">
        <v>7</v>
      </c>
    </row>
    <row r="5" spans="1:15" s="1" customFormat="1" ht="33" customHeight="1">
      <c r="A5" s="8"/>
      <c r="B5" s="8"/>
      <c r="C5" s="12" t="s">
        <v>8</v>
      </c>
      <c r="D5" s="13" t="s">
        <v>9</v>
      </c>
      <c r="E5" s="14" t="s">
        <v>10</v>
      </c>
      <c r="F5" s="14"/>
      <c r="G5" s="8" t="s">
        <v>11</v>
      </c>
      <c r="H5" s="8"/>
      <c r="I5" s="8"/>
      <c r="J5" s="8" t="s">
        <v>12</v>
      </c>
      <c r="K5" s="8" t="s">
        <v>13</v>
      </c>
      <c r="L5" s="8" t="s">
        <v>14</v>
      </c>
      <c r="M5" s="8" t="s">
        <v>15</v>
      </c>
      <c r="N5" s="8" t="s">
        <v>16</v>
      </c>
      <c r="O5" s="30"/>
    </row>
    <row r="6" spans="1:15" s="1" customFormat="1" ht="36" customHeight="1">
      <c r="A6" s="8"/>
      <c r="B6" s="8"/>
      <c r="C6" s="15"/>
      <c r="D6" s="16"/>
      <c r="E6" s="14" t="s">
        <v>17</v>
      </c>
      <c r="F6" s="14" t="s">
        <v>18</v>
      </c>
      <c r="G6" s="8" t="s">
        <v>19</v>
      </c>
      <c r="H6" s="8" t="s">
        <v>20</v>
      </c>
      <c r="I6" s="8" t="s">
        <v>21</v>
      </c>
      <c r="J6" s="8"/>
      <c r="K6" s="8"/>
      <c r="L6" s="8"/>
      <c r="M6" s="8"/>
      <c r="N6" s="8"/>
      <c r="O6" s="30"/>
    </row>
    <row r="7" spans="1:15" s="1" customFormat="1" ht="20.25" customHeight="1">
      <c r="A7" s="8"/>
      <c r="B7" s="8"/>
      <c r="C7" s="17" t="s">
        <v>22</v>
      </c>
      <c r="D7" s="17" t="s">
        <v>23</v>
      </c>
      <c r="E7" s="18" t="s">
        <v>24</v>
      </c>
      <c r="F7" s="18" t="s">
        <v>25</v>
      </c>
      <c r="G7" s="17" t="s">
        <v>26</v>
      </c>
      <c r="H7" s="17" t="s">
        <v>27</v>
      </c>
      <c r="I7" s="17" t="s">
        <v>28</v>
      </c>
      <c r="J7" s="17" t="s">
        <v>29</v>
      </c>
      <c r="K7" s="17" t="s">
        <v>30</v>
      </c>
      <c r="L7" s="17" t="s">
        <v>31</v>
      </c>
      <c r="M7" s="17" t="s">
        <v>32</v>
      </c>
      <c r="N7" s="17" t="s">
        <v>33</v>
      </c>
      <c r="O7" s="30"/>
    </row>
    <row r="8" spans="1:15" s="1" customFormat="1" ht="25.5" customHeight="1">
      <c r="A8" s="8"/>
      <c r="B8" s="19" t="s">
        <v>34</v>
      </c>
      <c r="C8" s="20">
        <f aca="true" t="shared" si="0" ref="C8:C71">J8</f>
        <v>38883.8755</v>
      </c>
      <c r="D8" s="20">
        <f aca="true" t="shared" si="1" ref="D8:D71">C8</f>
        <v>38883.8755</v>
      </c>
      <c r="E8" s="20"/>
      <c r="F8" s="20"/>
      <c r="G8" s="21">
        <f aca="true" t="shared" si="2" ref="G8:N8">G9+G41+G80+G83</f>
        <v>25196.420000000002</v>
      </c>
      <c r="H8" s="21">
        <f t="shared" si="2"/>
        <v>38883.8755</v>
      </c>
      <c r="I8" s="21"/>
      <c r="J8" s="21">
        <f t="shared" si="2"/>
        <v>38883.8755</v>
      </c>
      <c r="K8" s="21">
        <f t="shared" si="2"/>
        <v>20028.42</v>
      </c>
      <c r="L8" s="21">
        <f t="shared" si="2"/>
        <v>14852</v>
      </c>
      <c r="M8" s="21">
        <f t="shared" si="2"/>
        <v>5176.42</v>
      </c>
      <c r="N8" s="21">
        <f t="shared" si="2"/>
        <v>0</v>
      </c>
      <c r="O8" s="30"/>
    </row>
    <row r="9" spans="1:15" s="2" customFormat="1" ht="25.5" customHeight="1">
      <c r="A9" s="17" t="s">
        <v>35</v>
      </c>
      <c r="B9" s="22" t="s">
        <v>36</v>
      </c>
      <c r="C9" s="20">
        <f>SUM(C10:C26)</f>
        <v>24850.625500000002</v>
      </c>
      <c r="D9" s="20">
        <f aca="true" t="shared" si="3" ref="D9:N9">SUM(D10:D26)</f>
        <v>24850.625500000002</v>
      </c>
      <c r="E9" s="20">
        <f t="shared" si="3"/>
        <v>0</v>
      </c>
      <c r="F9" s="20">
        <f t="shared" si="3"/>
        <v>0</v>
      </c>
      <c r="G9" s="20">
        <f>SUM(G10:G26,G40)</f>
        <v>17656.120000000003</v>
      </c>
      <c r="H9" s="20">
        <f>SUM(H10:H40)</f>
        <v>25777.625500000002</v>
      </c>
      <c r="I9" s="20">
        <f t="shared" si="3"/>
        <v>0</v>
      </c>
      <c r="J9" s="20">
        <f>SUM(J10:J40)</f>
        <v>25777.625500000002</v>
      </c>
      <c r="K9" s="20">
        <f t="shared" si="3"/>
        <v>12175.42</v>
      </c>
      <c r="L9" s="20">
        <f t="shared" si="3"/>
        <v>6999</v>
      </c>
      <c r="M9" s="20">
        <f t="shared" si="3"/>
        <v>5176.42</v>
      </c>
      <c r="N9" s="20">
        <f t="shared" si="3"/>
        <v>0</v>
      </c>
      <c r="O9" s="31"/>
    </row>
    <row r="10" spans="1:15" s="1" customFormat="1" ht="25.5" customHeight="1">
      <c r="A10" s="8">
        <v>1</v>
      </c>
      <c r="B10" s="23" t="s">
        <v>37</v>
      </c>
      <c r="C10" s="20">
        <f t="shared" si="0"/>
        <v>8705</v>
      </c>
      <c r="D10" s="20">
        <f t="shared" si="1"/>
        <v>8705</v>
      </c>
      <c r="E10" s="24"/>
      <c r="F10" s="24"/>
      <c r="G10" s="24">
        <v>8598.7</v>
      </c>
      <c r="H10" s="20">
        <v>8705</v>
      </c>
      <c r="I10" s="24"/>
      <c r="J10" s="20">
        <v>8705</v>
      </c>
      <c r="K10" s="20">
        <v>6445</v>
      </c>
      <c r="L10" s="21">
        <v>6390</v>
      </c>
      <c r="M10" s="21">
        <v>55</v>
      </c>
      <c r="N10" s="32"/>
      <c r="O10" s="33"/>
    </row>
    <row r="11" spans="1:15" s="1" customFormat="1" ht="70.5" customHeight="1">
      <c r="A11" s="8">
        <v>2</v>
      </c>
      <c r="B11" s="23" t="s">
        <v>38</v>
      </c>
      <c r="C11" s="20">
        <f t="shared" si="0"/>
        <v>2854.19</v>
      </c>
      <c r="D11" s="20">
        <f t="shared" si="1"/>
        <v>2854.19</v>
      </c>
      <c r="E11" s="24"/>
      <c r="F11" s="24"/>
      <c r="G11" s="24">
        <v>2334.19</v>
      </c>
      <c r="H11" s="20">
        <f>520+2334.19</f>
        <v>2854.19</v>
      </c>
      <c r="I11" s="24"/>
      <c r="J11" s="20">
        <f>520+2334.19</f>
        <v>2854.19</v>
      </c>
      <c r="K11" s="20">
        <v>2334.19</v>
      </c>
      <c r="L11" s="21">
        <v>529</v>
      </c>
      <c r="M11" s="21">
        <v>1805.19</v>
      </c>
      <c r="N11" s="32"/>
      <c r="O11" s="34"/>
    </row>
    <row r="12" spans="1:15" s="1" customFormat="1" ht="60.75" customHeight="1">
      <c r="A12" s="8">
        <v>3</v>
      </c>
      <c r="B12" s="23" t="s">
        <v>39</v>
      </c>
      <c r="C12" s="20">
        <f t="shared" si="0"/>
        <v>0</v>
      </c>
      <c r="D12" s="20">
        <f t="shared" si="1"/>
        <v>0</v>
      </c>
      <c r="E12" s="24"/>
      <c r="F12" s="24"/>
      <c r="G12" s="24"/>
      <c r="H12" s="20"/>
      <c r="I12" s="24"/>
      <c r="J12" s="20"/>
      <c r="K12" s="21"/>
      <c r="L12" s="21"/>
      <c r="M12" s="21"/>
      <c r="N12" s="32"/>
      <c r="O12" s="34"/>
    </row>
    <row r="13" spans="1:15" s="1" customFormat="1" ht="36" customHeight="1">
      <c r="A13" s="8">
        <v>4</v>
      </c>
      <c r="B13" s="23" t="s">
        <v>40</v>
      </c>
      <c r="C13" s="20">
        <f t="shared" si="0"/>
        <v>995</v>
      </c>
      <c r="D13" s="20">
        <f t="shared" si="1"/>
        <v>995</v>
      </c>
      <c r="E13" s="24"/>
      <c r="F13" s="24"/>
      <c r="G13" s="24"/>
      <c r="H13" s="20">
        <v>995</v>
      </c>
      <c r="I13" s="24"/>
      <c r="J13" s="20">
        <v>995</v>
      </c>
      <c r="K13" s="21"/>
      <c r="L13" s="21"/>
      <c r="M13" s="21"/>
      <c r="N13" s="32"/>
      <c r="O13" s="34"/>
    </row>
    <row r="14" spans="1:15" s="1" customFormat="1" ht="24" customHeight="1">
      <c r="A14" s="8">
        <v>5</v>
      </c>
      <c r="B14" s="23" t="s">
        <v>41</v>
      </c>
      <c r="C14" s="20">
        <f t="shared" si="0"/>
        <v>1349</v>
      </c>
      <c r="D14" s="20">
        <f t="shared" si="1"/>
        <v>1349</v>
      </c>
      <c r="E14" s="24"/>
      <c r="F14" s="24"/>
      <c r="G14" s="24">
        <v>1497</v>
      </c>
      <c r="H14" s="20">
        <v>1349</v>
      </c>
      <c r="I14" s="24"/>
      <c r="J14" s="20">
        <v>1349</v>
      </c>
      <c r="K14" s="21"/>
      <c r="L14" s="21"/>
      <c r="M14" s="21"/>
      <c r="N14" s="32"/>
      <c r="O14" s="34"/>
    </row>
    <row r="15" spans="1:15" s="1" customFormat="1" ht="24" customHeight="1">
      <c r="A15" s="8">
        <v>6</v>
      </c>
      <c r="B15" s="23" t="s">
        <v>42</v>
      </c>
      <c r="C15" s="20">
        <f t="shared" si="0"/>
        <v>1783</v>
      </c>
      <c r="D15" s="20">
        <f t="shared" si="1"/>
        <v>1783</v>
      </c>
      <c r="E15" s="24"/>
      <c r="F15" s="24"/>
      <c r="G15" s="24">
        <v>860</v>
      </c>
      <c r="H15" s="20">
        <v>1783</v>
      </c>
      <c r="I15" s="24"/>
      <c r="J15" s="20">
        <v>1783</v>
      </c>
      <c r="K15" s="21">
        <v>686</v>
      </c>
      <c r="L15" s="21">
        <v>80</v>
      </c>
      <c r="M15" s="21">
        <v>606</v>
      </c>
      <c r="N15" s="32"/>
      <c r="O15" s="34"/>
    </row>
    <row r="16" spans="1:15" s="1" customFormat="1" ht="27" customHeight="1">
      <c r="A16" s="8">
        <v>7</v>
      </c>
      <c r="B16" s="23" t="s">
        <v>43</v>
      </c>
      <c r="C16" s="20">
        <f t="shared" si="0"/>
        <v>0</v>
      </c>
      <c r="D16" s="20">
        <f t="shared" si="1"/>
        <v>0</v>
      </c>
      <c r="E16" s="24"/>
      <c r="F16" s="24"/>
      <c r="G16" s="24"/>
      <c r="H16" s="20"/>
      <c r="I16" s="24"/>
      <c r="J16" s="20"/>
      <c r="K16" s="21"/>
      <c r="L16" s="21"/>
      <c r="M16" s="21"/>
      <c r="N16" s="32"/>
      <c r="O16" s="34"/>
    </row>
    <row r="17" spans="1:15" s="1" customFormat="1" ht="24" customHeight="1">
      <c r="A17" s="8">
        <v>8</v>
      </c>
      <c r="B17" s="23" t="s">
        <v>44</v>
      </c>
      <c r="C17" s="20">
        <f t="shared" si="0"/>
        <v>0</v>
      </c>
      <c r="D17" s="20">
        <f t="shared" si="1"/>
        <v>0</v>
      </c>
      <c r="E17" s="24"/>
      <c r="F17" s="24"/>
      <c r="G17" s="24">
        <v>800</v>
      </c>
      <c r="H17" s="20"/>
      <c r="I17" s="24"/>
      <c r="J17" s="20"/>
      <c r="K17" s="21"/>
      <c r="L17" s="21"/>
      <c r="M17" s="21"/>
      <c r="N17" s="32"/>
      <c r="O17" s="34"/>
    </row>
    <row r="18" spans="1:15" s="1" customFormat="1" ht="27" customHeight="1">
      <c r="A18" s="8">
        <v>9</v>
      </c>
      <c r="B18" s="23" t="s">
        <v>45</v>
      </c>
      <c r="C18" s="20">
        <f t="shared" si="0"/>
        <v>0</v>
      </c>
      <c r="D18" s="20">
        <f t="shared" si="1"/>
        <v>0</v>
      </c>
      <c r="E18" s="24"/>
      <c r="F18" s="24"/>
      <c r="G18" s="24"/>
      <c r="H18" s="20"/>
      <c r="I18" s="24"/>
      <c r="J18" s="20"/>
      <c r="K18" s="21"/>
      <c r="L18" s="21"/>
      <c r="M18" s="21"/>
      <c r="N18" s="32"/>
      <c r="O18" s="34"/>
    </row>
    <row r="19" spans="1:15" s="1" customFormat="1" ht="24" customHeight="1">
      <c r="A19" s="8">
        <v>10</v>
      </c>
      <c r="B19" s="23" t="s">
        <v>46</v>
      </c>
      <c r="C19" s="20">
        <f t="shared" si="0"/>
        <v>5724.4355</v>
      </c>
      <c r="D19" s="20">
        <f t="shared" si="1"/>
        <v>5724.4355</v>
      </c>
      <c r="E19" s="24"/>
      <c r="F19" s="24"/>
      <c r="G19" s="24">
        <v>2710.23</v>
      </c>
      <c r="H19" s="20">
        <v>5724.4355</v>
      </c>
      <c r="I19" s="24"/>
      <c r="J19" s="20">
        <v>5724.4355</v>
      </c>
      <c r="K19" s="20">
        <v>2710.23</v>
      </c>
      <c r="L19" s="21"/>
      <c r="M19" s="21">
        <v>2710.23</v>
      </c>
      <c r="N19" s="32"/>
      <c r="O19" s="34"/>
    </row>
    <row r="20" spans="1:15" s="1" customFormat="1" ht="24" customHeight="1">
      <c r="A20" s="8">
        <v>11</v>
      </c>
      <c r="B20" s="23" t="s">
        <v>47</v>
      </c>
      <c r="C20" s="20">
        <f t="shared" si="0"/>
        <v>0</v>
      </c>
      <c r="D20" s="20">
        <f t="shared" si="1"/>
        <v>0</v>
      </c>
      <c r="E20" s="24"/>
      <c r="F20" s="24"/>
      <c r="G20" s="24"/>
      <c r="H20" s="20"/>
      <c r="I20" s="24"/>
      <c r="J20" s="20"/>
      <c r="K20" s="21"/>
      <c r="L20" s="21"/>
      <c r="M20" s="21"/>
      <c r="N20" s="32"/>
      <c r="O20" s="33"/>
    </row>
    <row r="21" spans="1:15" s="1" customFormat="1" ht="24" customHeight="1">
      <c r="A21" s="8">
        <v>12</v>
      </c>
      <c r="B21" s="23" t="s">
        <v>48</v>
      </c>
      <c r="C21" s="20">
        <f t="shared" si="0"/>
        <v>0</v>
      </c>
      <c r="D21" s="20">
        <f t="shared" si="1"/>
        <v>0</v>
      </c>
      <c r="E21" s="24"/>
      <c r="F21" s="24"/>
      <c r="G21" s="24"/>
      <c r="H21" s="20"/>
      <c r="I21" s="24"/>
      <c r="J21" s="20"/>
      <c r="K21" s="21"/>
      <c r="L21" s="21"/>
      <c r="M21" s="21"/>
      <c r="N21" s="32"/>
      <c r="O21" s="34"/>
    </row>
    <row r="22" spans="1:15" s="1" customFormat="1" ht="27" customHeight="1">
      <c r="A22" s="8">
        <v>13</v>
      </c>
      <c r="B22" s="23" t="s">
        <v>49</v>
      </c>
      <c r="C22" s="20">
        <f t="shared" si="0"/>
        <v>0</v>
      </c>
      <c r="D22" s="20">
        <f t="shared" si="1"/>
        <v>0</v>
      </c>
      <c r="E22" s="24"/>
      <c r="F22" s="24"/>
      <c r="G22" s="24"/>
      <c r="H22" s="20"/>
      <c r="I22" s="24"/>
      <c r="J22" s="20"/>
      <c r="K22" s="21"/>
      <c r="L22" s="21"/>
      <c r="M22" s="21"/>
      <c r="N22" s="32"/>
      <c r="O22" s="34"/>
    </row>
    <row r="23" spans="1:15" s="1" customFormat="1" ht="27" customHeight="1">
      <c r="A23" s="8">
        <v>14</v>
      </c>
      <c r="B23" s="23" t="s">
        <v>50</v>
      </c>
      <c r="C23" s="20">
        <f t="shared" si="0"/>
        <v>0</v>
      </c>
      <c r="D23" s="20">
        <f t="shared" si="1"/>
        <v>0</v>
      </c>
      <c r="E23" s="24"/>
      <c r="F23" s="24"/>
      <c r="G23" s="24"/>
      <c r="H23" s="20"/>
      <c r="I23" s="24"/>
      <c r="J23" s="20"/>
      <c r="K23" s="21"/>
      <c r="L23" s="21"/>
      <c r="M23" s="21"/>
      <c r="N23" s="32"/>
      <c r="O23" s="34"/>
    </row>
    <row r="24" spans="1:15" s="1" customFormat="1" ht="27" customHeight="1">
      <c r="A24" s="8">
        <v>15</v>
      </c>
      <c r="B24" s="23" t="s">
        <v>51</v>
      </c>
      <c r="C24" s="20">
        <f t="shared" si="0"/>
        <v>0</v>
      </c>
      <c r="D24" s="20">
        <f t="shared" si="1"/>
        <v>0</v>
      </c>
      <c r="E24" s="24"/>
      <c r="F24" s="24"/>
      <c r="G24" s="24"/>
      <c r="H24" s="20"/>
      <c r="I24" s="24"/>
      <c r="J24" s="20"/>
      <c r="K24" s="21"/>
      <c r="L24" s="21"/>
      <c r="M24" s="21"/>
      <c r="N24" s="32"/>
      <c r="O24" s="34"/>
    </row>
    <row r="25" spans="1:15" s="1" customFormat="1" ht="24" customHeight="1">
      <c r="A25" s="8">
        <v>16</v>
      </c>
      <c r="B25" s="23" t="s">
        <v>52</v>
      </c>
      <c r="C25" s="20"/>
      <c r="D25" s="20">
        <f t="shared" si="1"/>
        <v>0</v>
      </c>
      <c r="E25" s="24"/>
      <c r="F25" s="24"/>
      <c r="G25" s="24"/>
      <c r="H25" s="20"/>
      <c r="I25" s="24"/>
      <c r="J25" s="20"/>
      <c r="K25" s="21"/>
      <c r="L25" s="21"/>
      <c r="M25" s="21"/>
      <c r="N25" s="32"/>
      <c r="O25" s="35"/>
    </row>
    <row r="26" spans="1:15" s="1" customFormat="1" ht="24" customHeight="1">
      <c r="A26" s="13">
        <v>17</v>
      </c>
      <c r="B26" s="23" t="s">
        <v>53</v>
      </c>
      <c r="C26" s="20">
        <v>3440</v>
      </c>
      <c r="D26" s="20">
        <f t="shared" si="1"/>
        <v>3440</v>
      </c>
      <c r="E26" s="24"/>
      <c r="F26" s="24"/>
      <c r="G26" s="24">
        <v>506</v>
      </c>
      <c r="H26" s="20">
        <v>347</v>
      </c>
      <c r="I26" s="24"/>
      <c r="J26" s="20">
        <v>347</v>
      </c>
      <c r="K26" s="21"/>
      <c r="L26" s="21"/>
      <c r="M26" s="21"/>
      <c r="N26" s="32"/>
      <c r="O26" s="34"/>
    </row>
    <row r="27" spans="1:15" s="1" customFormat="1" ht="24" customHeight="1">
      <c r="A27" s="25"/>
      <c r="B27" s="26" t="s">
        <v>54</v>
      </c>
      <c r="C27" s="20">
        <f t="shared" si="0"/>
        <v>562</v>
      </c>
      <c r="D27" s="20">
        <f t="shared" si="1"/>
        <v>562</v>
      </c>
      <c r="E27" s="24"/>
      <c r="F27" s="24"/>
      <c r="G27" s="24"/>
      <c r="H27" s="20">
        <v>562</v>
      </c>
      <c r="I27" s="24"/>
      <c r="J27" s="20">
        <v>562</v>
      </c>
      <c r="K27" s="21"/>
      <c r="L27" s="21"/>
      <c r="M27" s="21"/>
      <c r="N27" s="32"/>
      <c r="O27" s="34"/>
    </row>
    <row r="28" spans="1:15" s="1" customFormat="1" ht="24" customHeight="1">
      <c r="A28" s="25"/>
      <c r="B28" s="26" t="s">
        <v>55</v>
      </c>
      <c r="C28" s="20">
        <f t="shared" si="0"/>
        <v>0</v>
      </c>
      <c r="D28" s="20">
        <f t="shared" si="1"/>
        <v>0</v>
      </c>
      <c r="E28" s="24"/>
      <c r="F28" s="24"/>
      <c r="G28" s="24"/>
      <c r="H28" s="20"/>
      <c r="I28" s="24"/>
      <c r="J28" s="20"/>
      <c r="K28" s="21"/>
      <c r="L28" s="21"/>
      <c r="M28" s="21"/>
      <c r="N28" s="32"/>
      <c r="O28" s="34"/>
    </row>
    <row r="29" spans="1:15" s="1" customFormat="1" ht="30.75" customHeight="1">
      <c r="A29" s="25"/>
      <c r="B29" s="26" t="s">
        <v>56</v>
      </c>
      <c r="C29" s="20">
        <f t="shared" si="0"/>
        <v>0</v>
      </c>
      <c r="D29" s="20">
        <f t="shared" si="1"/>
        <v>0</v>
      </c>
      <c r="E29" s="24"/>
      <c r="F29" s="24"/>
      <c r="G29" s="24"/>
      <c r="H29" s="20"/>
      <c r="I29" s="24"/>
      <c r="J29" s="20"/>
      <c r="K29" s="21"/>
      <c r="L29" s="21"/>
      <c r="M29" s="21"/>
      <c r="N29" s="32"/>
      <c r="O29" s="34"/>
    </row>
    <row r="30" spans="1:15" s="1" customFormat="1" ht="24" customHeight="1">
      <c r="A30" s="25"/>
      <c r="B30" s="27" t="s">
        <v>57</v>
      </c>
      <c r="C30" s="20">
        <f t="shared" si="0"/>
        <v>0</v>
      </c>
      <c r="D30" s="20">
        <f t="shared" si="1"/>
        <v>0</v>
      </c>
      <c r="E30" s="24"/>
      <c r="F30" s="24"/>
      <c r="G30" s="24"/>
      <c r="H30" s="20"/>
      <c r="I30" s="24"/>
      <c r="J30" s="20"/>
      <c r="K30" s="21"/>
      <c r="L30" s="21"/>
      <c r="M30" s="21"/>
      <c r="N30" s="32"/>
      <c r="O30" s="34"/>
    </row>
    <row r="31" spans="1:15" s="1" customFormat="1" ht="24" customHeight="1">
      <c r="A31" s="25"/>
      <c r="B31" s="27" t="s">
        <v>58</v>
      </c>
      <c r="C31" s="20">
        <f t="shared" si="0"/>
        <v>580</v>
      </c>
      <c r="D31" s="20">
        <f t="shared" si="1"/>
        <v>580</v>
      </c>
      <c r="E31" s="24"/>
      <c r="F31" s="24"/>
      <c r="G31" s="24"/>
      <c r="H31" s="20">
        <v>580</v>
      </c>
      <c r="I31" s="24"/>
      <c r="J31" s="20">
        <v>580</v>
      </c>
      <c r="K31" s="21"/>
      <c r="L31" s="21"/>
      <c r="M31" s="21"/>
      <c r="N31" s="32"/>
      <c r="O31" s="34"/>
    </row>
    <row r="32" spans="1:15" s="1" customFormat="1" ht="29.25" customHeight="1">
      <c r="A32" s="25"/>
      <c r="B32" s="27" t="s">
        <v>59</v>
      </c>
      <c r="C32" s="20">
        <f t="shared" si="0"/>
        <v>958</v>
      </c>
      <c r="D32" s="20">
        <f t="shared" si="1"/>
        <v>958</v>
      </c>
      <c r="E32" s="24"/>
      <c r="F32" s="24"/>
      <c r="G32" s="24">
        <v>506</v>
      </c>
      <c r="H32" s="20">
        <v>958</v>
      </c>
      <c r="I32" s="24"/>
      <c r="J32" s="20">
        <v>958</v>
      </c>
      <c r="K32" s="21"/>
      <c r="L32" s="21"/>
      <c r="M32" s="21"/>
      <c r="N32" s="32"/>
      <c r="O32" s="34"/>
    </row>
    <row r="33" spans="1:15" s="1" customFormat="1" ht="24" customHeight="1">
      <c r="A33" s="25"/>
      <c r="B33" s="27" t="s">
        <v>60</v>
      </c>
      <c r="C33" s="20">
        <f t="shared" si="0"/>
        <v>0</v>
      </c>
      <c r="D33" s="20">
        <f t="shared" si="1"/>
        <v>0</v>
      </c>
      <c r="E33" s="24"/>
      <c r="F33" s="24"/>
      <c r="G33" s="24"/>
      <c r="H33" s="20"/>
      <c r="I33" s="24"/>
      <c r="J33" s="20"/>
      <c r="K33" s="21"/>
      <c r="L33" s="21"/>
      <c r="M33" s="21"/>
      <c r="N33" s="32"/>
      <c r="O33" s="34"/>
    </row>
    <row r="34" spans="1:15" s="1" customFormat="1" ht="24" customHeight="1">
      <c r="A34" s="25"/>
      <c r="B34" s="27" t="s">
        <v>61</v>
      </c>
      <c r="C34" s="20">
        <f t="shared" si="0"/>
        <v>0</v>
      </c>
      <c r="D34" s="20">
        <f t="shared" si="1"/>
        <v>0</v>
      </c>
      <c r="E34" s="24"/>
      <c r="F34" s="24"/>
      <c r="G34" s="24"/>
      <c r="H34" s="20"/>
      <c r="I34" s="24"/>
      <c r="J34" s="20"/>
      <c r="K34" s="21"/>
      <c r="L34" s="21"/>
      <c r="M34" s="21"/>
      <c r="N34" s="32"/>
      <c r="O34" s="34"/>
    </row>
    <row r="35" spans="1:15" s="1" customFormat="1" ht="24" customHeight="1">
      <c r="A35" s="25"/>
      <c r="B35" s="27" t="s">
        <v>62</v>
      </c>
      <c r="C35" s="20">
        <f t="shared" si="0"/>
        <v>0</v>
      </c>
      <c r="D35" s="20">
        <f t="shared" si="1"/>
        <v>0</v>
      </c>
      <c r="E35" s="24"/>
      <c r="F35" s="24"/>
      <c r="G35" s="24"/>
      <c r="H35" s="20"/>
      <c r="I35" s="24"/>
      <c r="J35" s="20"/>
      <c r="K35" s="21"/>
      <c r="L35" s="21"/>
      <c r="M35" s="21"/>
      <c r="N35" s="32"/>
      <c r="O35" s="34"/>
    </row>
    <row r="36" spans="1:15" s="1" customFormat="1" ht="30.75" customHeight="1">
      <c r="A36" s="25"/>
      <c r="B36" s="27" t="s">
        <v>63</v>
      </c>
      <c r="C36" s="20">
        <f t="shared" si="0"/>
        <v>0</v>
      </c>
      <c r="D36" s="20">
        <f t="shared" si="1"/>
        <v>0</v>
      </c>
      <c r="E36" s="24"/>
      <c r="F36" s="24"/>
      <c r="G36" s="24"/>
      <c r="H36" s="20"/>
      <c r="I36" s="24"/>
      <c r="J36" s="20"/>
      <c r="K36" s="21"/>
      <c r="L36" s="21"/>
      <c r="M36" s="21"/>
      <c r="N36" s="32"/>
      <c r="O36" s="34"/>
    </row>
    <row r="37" spans="1:15" s="1" customFormat="1" ht="30.75" customHeight="1">
      <c r="A37" s="25"/>
      <c r="B37" s="27" t="s">
        <v>64</v>
      </c>
      <c r="C37" s="20">
        <f t="shared" si="0"/>
        <v>1920</v>
      </c>
      <c r="D37" s="20">
        <f t="shared" si="1"/>
        <v>1920</v>
      </c>
      <c r="E37" s="24"/>
      <c r="F37" s="24"/>
      <c r="G37" s="24"/>
      <c r="H37" s="20">
        <v>1920</v>
      </c>
      <c r="I37" s="24"/>
      <c r="J37" s="20">
        <v>1920</v>
      </c>
      <c r="K37" s="21"/>
      <c r="L37" s="21"/>
      <c r="M37" s="21"/>
      <c r="N37" s="32"/>
      <c r="O37" s="34"/>
    </row>
    <row r="38" spans="1:15" s="1" customFormat="1" ht="24" customHeight="1">
      <c r="A38" s="25"/>
      <c r="B38" s="27" t="s">
        <v>65</v>
      </c>
      <c r="C38" s="20">
        <f t="shared" si="0"/>
        <v>0</v>
      </c>
      <c r="D38" s="20">
        <f t="shared" si="1"/>
        <v>0</v>
      </c>
      <c r="E38" s="24"/>
      <c r="F38" s="24"/>
      <c r="G38" s="24"/>
      <c r="H38" s="20"/>
      <c r="I38" s="24"/>
      <c r="J38" s="20"/>
      <c r="K38" s="21"/>
      <c r="L38" s="21"/>
      <c r="M38" s="21"/>
      <c r="N38" s="32"/>
      <c r="O38" s="34"/>
    </row>
    <row r="39" spans="1:15" s="1" customFormat="1" ht="41.25" customHeight="1">
      <c r="A39" s="16"/>
      <c r="B39" s="27" t="s">
        <v>66</v>
      </c>
      <c r="C39" s="20">
        <f t="shared" si="0"/>
        <v>0</v>
      </c>
      <c r="D39" s="20">
        <f t="shared" si="1"/>
        <v>0</v>
      </c>
      <c r="E39" s="24"/>
      <c r="F39" s="24"/>
      <c r="G39" s="24"/>
      <c r="H39" s="20"/>
      <c r="I39" s="24"/>
      <c r="J39" s="20"/>
      <c r="K39" s="21"/>
      <c r="L39" s="21"/>
      <c r="M39" s="21"/>
      <c r="N39" s="32"/>
      <c r="O39" s="34"/>
    </row>
    <row r="40" spans="1:15" s="1" customFormat="1" ht="24" customHeight="1">
      <c r="A40" s="8">
        <v>18</v>
      </c>
      <c r="B40" s="23" t="s">
        <v>67</v>
      </c>
      <c r="C40" s="20">
        <f t="shared" si="0"/>
        <v>0</v>
      </c>
      <c r="D40" s="20">
        <f t="shared" si="1"/>
        <v>0</v>
      </c>
      <c r="E40" s="24"/>
      <c r="F40" s="24"/>
      <c r="G40" s="24">
        <v>350</v>
      </c>
      <c r="H40" s="20"/>
      <c r="I40" s="24"/>
      <c r="J40" s="20"/>
      <c r="K40" s="21"/>
      <c r="L40" s="21"/>
      <c r="M40" s="21"/>
      <c r="N40" s="32"/>
      <c r="O40" s="23"/>
    </row>
    <row r="41" spans="1:15" s="2" customFormat="1" ht="24" customHeight="1">
      <c r="A41" s="22" t="s">
        <v>68</v>
      </c>
      <c r="B41" s="22" t="s">
        <v>69</v>
      </c>
      <c r="C41" s="20">
        <f t="shared" si="0"/>
        <v>11924.25</v>
      </c>
      <c r="D41" s="20">
        <f t="shared" si="1"/>
        <v>11924.25</v>
      </c>
      <c r="E41" s="21"/>
      <c r="F41" s="21"/>
      <c r="G41" s="21">
        <f aca="true" t="shared" si="4" ref="G41:J41">SUM(G42:G79)</f>
        <v>6221.3</v>
      </c>
      <c r="H41" s="20">
        <f t="shared" si="4"/>
        <v>11924.25</v>
      </c>
      <c r="I41" s="21"/>
      <c r="J41" s="20">
        <f t="shared" si="4"/>
        <v>11924.25</v>
      </c>
      <c r="K41" s="21">
        <v>7053</v>
      </c>
      <c r="L41" s="21">
        <v>7053</v>
      </c>
      <c r="M41" s="21">
        <f>SUM(M42:M79)</f>
        <v>0</v>
      </c>
      <c r="N41" s="21">
        <f>SUM(N42:N79)</f>
        <v>0</v>
      </c>
      <c r="O41" s="36"/>
    </row>
    <row r="42" spans="1:15" s="2" customFormat="1" ht="24" customHeight="1">
      <c r="A42" s="28">
        <v>1</v>
      </c>
      <c r="B42" s="29" t="s">
        <v>70</v>
      </c>
      <c r="C42" s="20">
        <f t="shared" si="0"/>
        <v>7555</v>
      </c>
      <c r="D42" s="20">
        <f t="shared" si="1"/>
        <v>7555</v>
      </c>
      <c r="E42" s="21"/>
      <c r="F42" s="21"/>
      <c r="G42" s="21">
        <v>3426.3</v>
      </c>
      <c r="H42" s="20">
        <v>7555</v>
      </c>
      <c r="I42" s="21"/>
      <c r="J42" s="20">
        <v>7555</v>
      </c>
      <c r="K42" s="20">
        <v>7053</v>
      </c>
      <c r="L42" s="21">
        <v>7053</v>
      </c>
      <c r="M42" s="21"/>
      <c r="N42" s="32"/>
      <c r="O42" s="36"/>
    </row>
    <row r="43" spans="1:15" s="2" customFormat="1" ht="24" customHeight="1">
      <c r="A43" s="28">
        <v>2</v>
      </c>
      <c r="B43" s="29" t="s">
        <v>41</v>
      </c>
      <c r="C43" s="20">
        <f t="shared" si="0"/>
        <v>607</v>
      </c>
      <c r="D43" s="20">
        <f t="shared" si="1"/>
        <v>607</v>
      </c>
      <c r="E43" s="21"/>
      <c r="F43" s="21"/>
      <c r="G43" s="21">
        <v>668</v>
      </c>
      <c r="H43" s="20">
        <v>607</v>
      </c>
      <c r="I43" s="21"/>
      <c r="J43" s="20">
        <v>607</v>
      </c>
      <c r="K43" s="21"/>
      <c r="L43" s="21"/>
      <c r="M43" s="21"/>
      <c r="N43" s="32"/>
      <c r="O43" s="36"/>
    </row>
    <row r="44" spans="1:15" s="2" customFormat="1" ht="24" customHeight="1">
      <c r="A44" s="28">
        <v>3</v>
      </c>
      <c r="B44" s="29" t="s">
        <v>71</v>
      </c>
      <c r="C44" s="20">
        <f t="shared" si="0"/>
        <v>0</v>
      </c>
      <c r="D44" s="20">
        <f t="shared" si="1"/>
        <v>0</v>
      </c>
      <c r="E44" s="21"/>
      <c r="F44" s="21"/>
      <c r="G44" s="21"/>
      <c r="H44" s="20"/>
      <c r="I44" s="21"/>
      <c r="J44" s="20"/>
      <c r="K44" s="21"/>
      <c r="L44" s="21"/>
      <c r="M44" s="21"/>
      <c r="N44" s="32"/>
      <c r="O44" s="36"/>
    </row>
    <row r="45" spans="1:15" s="2" customFormat="1" ht="24" customHeight="1">
      <c r="A45" s="28">
        <v>4</v>
      </c>
      <c r="B45" s="29" t="s">
        <v>72</v>
      </c>
      <c r="C45" s="20">
        <f t="shared" si="0"/>
        <v>0</v>
      </c>
      <c r="D45" s="20">
        <f t="shared" si="1"/>
        <v>0</v>
      </c>
      <c r="E45" s="21"/>
      <c r="F45" s="21"/>
      <c r="G45" s="21"/>
      <c r="H45" s="20"/>
      <c r="I45" s="21"/>
      <c r="J45" s="20"/>
      <c r="K45" s="21"/>
      <c r="L45" s="21"/>
      <c r="M45" s="21"/>
      <c r="N45" s="32"/>
      <c r="O45" s="36"/>
    </row>
    <row r="46" spans="1:15" s="2" customFormat="1" ht="24" customHeight="1">
      <c r="A46" s="28">
        <v>5</v>
      </c>
      <c r="B46" s="29" t="s">
        <v>73</v>
      </c>
      <c r="C46" s="20">
        <f t="shared" si="0"/>
        <v>0</v>
      </c>
      <c r="D46" s="20">
        <f t="shared" si="1"/>
        <v>0</v>
      </c>
      <c r="E46" s="21"/>
      <c r="F46" s="21"/>
      <c r="G46" s="21"/>
      <c r="H46" s="20"/>
      <c r="I46" s="21"/>
      <c r="J46" s="20"/>
      <c r="K46" s="21"/>
      <c r="L46" s="21"/>
      <c r="M46" s="21"/>
      <c r="N46" s="32"/>
      <c r="O46" s="36"/>
    </row>
    <row r="47" spans="1:15" s="2" customFormat="1" ht="24" customHeight="1">
      <c r="A47" s="28">
        <v>6</v>
      </c>
      <c r="B47" s="29" t="s">
        <v>74</v>
      </c>
      <c r="C47" s="20">
        <f t="shared" si="0"/>
        <v>0</v>
      </c>
      <c r="D47" s="20">
        <f t="shared" si="1"/>
        <v>0</v>
      </c>
      <c r="E47" s="21"/>
      <c r="F47" s="21"/>
      <c r="G47" s="21"/>
      <c r="H47" s="20"/>
      <c r="I47" s="21"/>
      <c r="J47" s="20"/>
      <c r="K47" s="21"/>
      <c r="L47" s="21"/>
      <c r="M47" s="21"/>
      <c r="N47" s="32"/>
      <c r="O47" s="36"/>
    </row>
    <row r="48" spans="1:15" s="2" customFormat="1" ht="24" customHeight="1">
      <c r="A48" s="28">
        <v>7</v>
      </c>
      <c r="B48" s="29" t="s">
        <v>75</v>
      </c>
      <c r="C48" s="20">
        <f t="shared" si="0"/>
        <v>1000</v>
      </c>
      <c r="D48" s="20">
        <f t="shared" si="1"/>
        <v>1000</v>
      </c>
      <c r="E48" s="21"/>
      <c r="F48" s="21"/>
      <c r="G48" s="21"/>
      <c r="H48" s="20">
        <v>1000</v>
      </c>
      <c r="I48" s="21"/>
      <c r="J48" s="20">
        <v>1000</v>
      </c>
      <c r="K48" s="21"/>
      <c r="L48" s="21"/>
      <c r="M48" s="21"/>
      <c r="N48" s="32"/>
      <c r="O48" s="36"/>
    </row>
    <row r="49" spans="1:15" s="2" customFormat="1" ht="24" customHeight="1">
      <c r="A49" s="28">
        <v>8</v>
      </c>
      <c r="B49" s="29" t="s">
        <v>76</v>
      </c>
      <c r="C49" s="20">
        <f t="shared" si="0"/>
        <v>0</v>
      </c>
      <c r="D49" s="20">
        <f t="shared" si="1"/>
        <v>0</v>
      </c>
      <c r="E49" s="21"/>
      <c r="F49" s="21"/>
      <c r="G49" s="21"/>
      <c r="H49" s="20"/>
      <c r="I49" s="21"/>
      <c r="J49" s="20"/>
      <c r="K49" s="21"/>
      <c r="L49" s="21"/>
      <c r="M49" s="21"/>
      <c r="N49" s="32"/>
      <c r="O49" s="36"/>
    </row>
    <row r="50" spans="1:15" s="2" customFormat="1" ht="24" customHeight="1">
      <c r="A50" s="28">
        <v>9</v>
      </c>
      <c r="B50" s="29" t="s">
        <v>77</v>
      </c>
      <c r="C50" s="20">
        <f t="shared" si="0"/>
        <v>0</v>
      </c>
      <c r="D50" s="20">
        <f t="shared" si="1"/>
        <v>0</v>
      </c>
      <c r="E50" s="21"/>
      <c r="F50" s="21"/>
      <c r="G50" s="21"/>
      <c r="H50" s="20"/>
      <c r="I50" s="21"/>
      <c r="J50" s="20"/>
      <c r="K50" s="21"/>
      <c r="L50" s="21"/>
      <c r="M50" s="21"/>
      <c r="N50" s="32"/>
      <c r="O50" s="36"/>
    </row>
    <row r="51" spans="1:15" s="2" customFormat="1" ht="24" customHeight="1">
      <c r="A51" s="28">
        <v>10</v>
      </c>
      <c r="B51" s="29" t="s">
        <v>78</v>
      </c>
      <c r="C51" s="20">
        <f t="shared" si="0"/>
        <v>0</v>
      </c>
      <c r="D51" s="20">
        <f t="shared" si="1"/>
        <v>0</v>
      </c>
      <c r="E51" s="21"/>
      <c r="F51" s="21"/>
      <c r="G51" s="21"/>
      <c r="H51" s="20"/>
      <c r="I51" s="21"/>
      <c r="J51" s="20"/>
      <c r="K51" s="21"/>
      <c r="L51" s="21"/>
      <c r="M51" s="21"/>
      <c r="N51" s="32"/>
      <c r="O51" s="36"/>
    </row>
    <row r="52" spans="1:15" s="2" customFormat="1" ht="24" customHeight="1">
      <c r="A52" s="28">
        <v>11</v>
      </c>
      <c r="B52" s="29" t="s">
        <v>79</v>
      </c>
      <c r="C52" s="20">
        <f t="shared" si="0"/>
        <v>0</v>
      </c>
      <c r="D52" s="20">
        <f t="shared" si="1"/>
        <v>0</v>
      </c>
      <c r="E52" s="21"/>
      <c r="F52" s="21"/>
      <c r="G52" s="21"/>
      <c r="H52" s="20"/>
      <c r="I52" s="21"/>
      <c r="J52" s="20"/>
      <c r="K52" s="21"/>
      <c r="L52" s="21"/>
      <c r="M52" s="21"/>
      <c r="N52" s="32"/>
      <c r="O52" s="36"/>
    </row>
    <row r="53" spans="1:15" s="2" customFormat="1" ht="24" customHeight="1">
      <c r="A53" s="28">
        <v>12</v>
      </c>
      <c r="B53" s="29" t="s">
        <v>80</v>
      </c>
      <c r="C53" s="20">
        <f t="shared" si="0"/>
        <v>0</v>
      </c>
      <c r="D53" s="20">
        <f t="shared" si="1"/>
        <v>0</v>
      </c>
      <c r="E53" s="21"/>
      <c r="F53" s="21"/>
      <c r="G53" s="21"/>
      <c r="H53" s="20"/>
      <c r="I53" s="21"/>
      <c r="J53" s="20"/>
      <c r="K53" s="21"/>
      <c r="L53" s="21"/>
      <c r="M53" s="21"/>
      <c r="N53" s="32"/>
      <c r="O53" s="36"/>
    </row>
    <row r="54" spans="1:15" s="2" customFormat="1" ht="24" customHeight="1">
      <c r="A54" s="28">
        <v>13</v>
      </c>
      <c r="B54" s="29" t="s">
        <v>81</v>
      </c>
      <c r="C54" s="20">
        <f t="shared" si="0"/>
        <v>0</v>
      </c>
      <c r="D54" s="20">
        <f t="shared" si="1"/>
        <v>0</v>
      </c>
      <c r="E54" s="21"/>
      <c r="F54" s="21"/>
      <c r="G54" s="21"/>
      <c r="H54" s="20"/>
      <c r="I54" s="21"/>
      <c r="J54" s="20"/>
      <c r="K54" s="21"/>
      <c r="L54" s="21"/>
      <c r="M54" s="21"/>
      <c r="N54" s="32"/>
      <c r="O54" s="36"/>
    </row>
    <row r="55" spans="1:15" s="2" customFormat="1" ht="24" customHeight="1">
      <c r="A55" s="28">
        <v>14</v>
      </c>
      <c r="B55" s="29" t="s">
        <v>82</v>
      </c>
      <c r="C55" s="20">
        <f t="shared" si="0"/>
        <v>0</v>
      </c>
      <c r="D55" s="20">
        <f t="shared" si="1"/>
        <v>0</v>
      </c>
      <c r="E55" s="21"/>
      <c r="F55" s="21"/>
      <c r="G55" s="21"/>
      <c r="H55" s="20"/>
      <c r="I55" s="21"/>
      <c r="J55" s="20"/>
      <c r="K55" s="21"/>
      <c r="L55" s="21"/>
      <c r="M55" s="21"/>
      <c r="N55" s="32"/>
      <c r="O55" s="36"/>
    </row>
    <row r="56" spans="1:15" s="2" customFormat="1" ht="24" customHeight="1">
      <c r="A56" s="28">
        <v>15</v>
      </c>
      <c r="B56" s="29" t="s">
        <v>83</v>
      </c>
      <c r="C56" s="20">
        <f t="shared" si="0"/>
        <v>0</v>
      </c>
      <c r="D56" s="20">
        <f t="shared" si="1"/>
        <v>0</v>
      </c>
      <c r="E56" s="21"/>
      <c r="F56" s="21"/>
      <c r="G56" s="21"/>
      <c r="H56" s="20"/>
      <c r="I56" s="21"/>
      <c r="J56" s="20"/>
      <c r="K56" s="21"/>
      <c r="L56" s="21"/>
      <c r="M56" s="21"/>
      <c r="N56" s="32"/>
      <c r="O56" s="36"/>
    </row>
    <row r="57" spans="1:15" s="2" customFormat="1" ht="24" customHeight="1">
      <c r="A57" s="28">
        <v>16</v>
      </c>
      <c r="B57" s="29" t="s">
        <v>84</v>
      </c>
      <c r="C57" s="20">
        <f t="shared" si="0"/>
        <v>0</v>
      </c>
      <c r="D57" s="20">
        <f t="shared" si="1"/>
        <v>0</v>
      </c>
      <c r="E57" s="21"/>
      <c r="F57" s="21"/>
      <c r="G57" s="21"/>
      <c r="H57" s="20"/>
      <c r="I57" s="21"/>
      <c r="J57" s="20"/>
      <c r="K57" s="21"/>
      <c r="L57" s="21"/>
      <c r="M57" s="21"/>
      <c r="N57" s="32"/>
      <c r="O57" s="36"/>
    </row>
    <row r="58" spans="1:15" s="2" customFormat="1" ht="24" customHeight="1">
      <c r="A58" s="28">
        <v>17</v>
      </c>
      <c r="B58" s="29" t="s">
        <v>85</v>
      </c>
      <c r="C58" s="20">
        <f t="shared" si="0"/>
        <v>0</v>
      </c>
      <c r="D58" s="20">
        <f t="shared" si="1"/>
        <v>0</v>
      </c>
      <c r="E58" s="21"/>
      <c r="F58" s="21"/>
      <c r="G58" s="21"/>
      <c r="H58" s="20"/>
      <c r="I58" s="21"/>
      <c r="J58" s="20"/>
      <c r="K58" s="21"/>
      <c r="L58" s="21"/>
      <c r="M58" s="21"/>
      <c r="N58" s="32"/>
      <c r="O58" s="36"/>
    </row>
    <row r="59" spans="1:15" s="2" customFormat="1" ht="24" customHeight="1">
      <c r="A59" s="28">
        <v>18</v>
      </c>
      <c r="B59" s="29" t="s">
        <v>86</v>
      </c>
      <c r="C59" s="20">
        <f t="shared" si="0"/>
        <v>0</v>
      </c>
      <c r="D59" s="20">
        <f t="shared" si="1"/>
        <v>0</v>
      </c>
      <c r="E59" s="21"/>
      <c r="F59" s="21"/>
      <c r="G59" s="21"/>
      <c r="H59" s="20"/>
      <c r="I59" s="21"/>
      <c r="J59" s="20"/>
      <c r="K59" s="21"/>
      <c r="L59" s="21"/>
      <c r="M59" s="21"/>
      <c r="N59" s="32"/>
      <c r="O59" s="36"/>
    </row>
    <row r="60" spans="1:15" s="2" customFormat="1" ht="24" customHeight="1">
      <c r="A60" s="28">
        <v>19</v>
      </c>
      <c r="B60" s="29" t="s">
        <v>87</v>
      </c>
      <c r="C60" s="20">
        <f t="shared" si="0"/>
        <v>30</v>
      </c>
      <c r="D60" s="20">
        <f t="shared" si="1"/>
        <v>30</v>
      </c>
      <c r="E60" s="21"/>
      <c r="F60" s="21"/>
      <c r="G60" s="21"/>
      <c r="H60" s="20">
        <v>30</v>
      </c>
      <c r="I60" s="21"/>
      <c r="J60" s="20">
        <v>30</v>
      </c>
      <c r="K60" s="21"/>
      <c r="L60" s="21"/>
      <c r="M60" s="21"/>
      <c r="N60" s="32"/>
      <c r="O60" s="36"/>
    </row>
    <row r="61" spans="1:15" s="2" customFormat="1" ht="24" customHeight="1">
      <c r="A61" s="28">
        <v>20</v>
      </c>
      <c r="B61" s="29" t="s">
        <v>88</v>
      </c>
      <c r="C61" s="20">
        <f t="shared" si="0"/>
        <v>82.25</v>
      </c>
      <c r="D61" s="20">
        <f t="shared" si="1"/>
        <v>82.25</v>
      </c>
      <c r="E61" s="21"/>
      <c r="F61" s="21"/>
      <c r="G61" s="21"/>
      <c r="H61" s="20">
        <v>82.25</v>
      </c>
      <c r="I61" s="21"/>
      <c r="J61" s="20">
        <v>82.25</v>
      </c>
      <c r="K61" s="21"/>
      <c r="L61" s="21"/>
      <c r="M61" s="21"/>
      <c r="N61" s="32"/>
      <c r="O61" s="36"/>
    </row>
    <row r="62" spans="1:15" s="2" customFormat="1" ht="24" customHeight="1">
      <c r="A62" s="28">
        <v>21</v>
      </c>
      <c r="B62" s="29" t="s">
        <v>89</v>
      </c>
      <c r="C62" s="20">
        <f t="shared" si="0"/>
        <v>55</v>
      </c>
      <c r="D62" s="20">
        <f t="shared" si="1"/>
        <v>55</v>
      </c>
      <c r="E62" s="21"/>
      <c r="F62" s="21"/>
      <c r="G62" s="21"/>
      <c r="H62" s="20">
        <v>55</v>
      </c>
      <c r="I62" s="21"/>
      <c r="J62" s="20">
        <v>55</v>
      </c>
      <c r="K62" s="21"/>
      <c r="L62" s="21"/>
      <c r="M62" s="21"/>
      <c r="N62" s="32"/>
      <c r="O62" s="36"/>
    </row>
    <row r="63" spans="1:15" s="2" customFormat="1" ht="24" customHeight="1">
      <c r="A63" s="28">
        <v>22</v>
      </c>
      <c r="B63" s="29" t="s">
        <v>48</v>
      </c>
      <c r="C63" s="20">
        <f t="shared" si="0"/>
        <v>0</v>
      </c>
      <c r="D63" s="20">
        <f t="shared" si="1"/>
        <v>0</v>
      </c>
      <c r="E63" s="21"/>
      <c r="F63" s="21"/>
      <c r="G63" s="21"/>
      <c r="H63" s="20"/>
      <c r="I63" s="21"/>
      <c r="J63" s="20"/>
      <c r="K63" s="21"/>
      <c r="L63" s="21"/>
      <c r="M63" s="21"/>
      <c r="N63" s="32"/>
      <c r="O63" s="36"/>
    </row>
    <row r="64" spans="1:15" s="2" customFormat="1" ht="24" customHeight="1">
      <c r="A64" s="28">
        <v>23</v>
      </c>
      <c r="B64" s="29" t="s">
        <v>90</v>
      </c>
      <c r="C64" s="20">
        <f t="shared" si="0"/>
        <v>5</v>
      </c>
      <c r="D64" s="20">
        <f t="shared" si="1"/>
        <v>5</v>
      </c>
      <c r="E64" s="21"/>
      <c r="F64" s="21"/>
      <c r="G64" s="21"/>
      <c r="H64" s="20">
        <v>5</v>
      </c>
      <c r="I64" s="21"/>
      <c r="J64" s="20">
        <v>5</v>
      </c>
      <c r="K64" s="21"/>
      <c r="L64" s="21"/>
      <c r="M64" s="21"/>
      <c r="N64" s="32"/>
      <c r="O64" s="36"/>
    </row>
    <row r="65" spans="1:15" s="2" customFormat="1" ht="24" customHeight="1">
      <c r="A65" s="28">
        <v>24</v>
      </c>
      <c r="B65" s="29" t="s">
        <v>91</v>
      </c>
      <c r="C65" s="20">
        <f t="shared" si="0"/>
        <v>0</v>
      </c>
      <c r="D65" s="20">
        <f t="shared" si="1"/>
        <v>0</v>
      </c>
      <c r="E65" s="21"/>
      <c r="F65" s="21"/>
      <c r="G65" s="21"/>
      <c r="H65" s="20"/>
      <c r="I65" s="21"/>
      <c r="J65" s="20"/>
      <c r="K65" s="21"/>
      <c r="L65" s="21"/>
      <c r="M65" s="21"/>
      <c r="N65" s="32"/>
      <c r="O65" s="36"/>
    </row>
    <row r="66" spans="1:15" s="2" customFormat="1" ht="78.75" customHeight="1">
      <c r="A66" s="28">
        <v>25</v>
      </c>
      <c r="B66" s="29" t="s">
        <v>92</v>
      </c>
      <c r="C66" s="20">
        <f t="shared" si="0"/>
        <v>0</v>
      </c>
      <c r="D66" s="20">
        <f t="shared" si="1"/>
        <v>0</v>
      </c>
      <c r="E66" s="21"/>
      <c r="F66" s="21"/>
      <c r="G66" s="21"/>
      <c r="H66" s="20"/>
      <c r="I66" s="21"/>
      <c r="J66" s="20"/>
      <c r="K66" s="21"/>
      <c r="L66" s="21"/>
      <c r="M66" s="21"/>
      <c r="N66" s="32"/>
      <c r="O66" s="36"/>
    </row>
    <row r="67" spans="1:15" s="2" customFormat="1" ht="24" customHeight="1">
      <c r="A67" s="28">
        <v>26</v>
      </c>
      <c r="B67" s="29" t="s">
        <v>93</v>
      </c>
      <c r="C67" s="20">
        <f t="shared" si="0"/>
        <v>0</v>
      </c>
      <c r="D67" s="20">
        <f t="shared" si="1"/>
        <v>0</v>
      </c>
      <c r="E67" s="21"/>
      <c r="F67" s="21"/>
      <c r="G67" s="21"/>
      <c r="H67" s="20"/>
      <c r="I67" s="21"/>
      <c r="J67" s="20"/>
      <c r="K67" s="21"/>
      <c r="L67" s="21"/>
      <c r="M67" s="21"/>
      <c r="N67" s="32"/>
      <c r="O67" s="36"/>
    </row>
    <row r="68" spans="1:15" s="2" customFormat="1" ht="24" customHeight="1">
      <c r="A68" s="28">
        <v>27</v>
      </c>
      <c r="B68" s="29" t="s">
        <v>94</v>
      </c>
      <c r="C68" s="20">
        <f t="shared" si="0"/>
        <v>1000</v>
      </c>
      <c r="D68" s="20">
        <f t="shared" si="1"/>
        <v>1000</v>
      </c>
      <c r="E68" s="21"/>
      <c r="F68" s="21"/>
      <c r="G68" s="21">
        <v>531</v>
      </c>
      <c r="H68" s="20">
        <v>1000</v>
      </c>
      <c r="I68" s="21"/>
      <c r="J68" s="20">
        <v>1000</v>
      </c>
      <c r="K68" s="21"/>
      <c r="L68" s="21"/>
      <c r="M68" s="21"/>
      <c r="N68" s="32"/>
      <c r="O68" s="36"/>
    </row>
    <row r="69" spans="1:15" s="2" customFormat="1" ht="24" customHeight="1">
      <c r="A69" s="28">
        <v>28</v>
      </c>
      <c r="B69" s="29" t="s">
        <v>95</v>
      </c>
      <c r="C69" s="20">
        <f t="shared" si="0"/>
        <v>0</v>
      </c>
      <c r="D69" s="20">
        <f t="shared" si="1"/>
        <v>0</v>
      </c>
      <c r="E69" s="21"/>
      <c r="F69" s="21"/>
      <c r="G69" s="21"/>
      <c r="H69" s="20"/>
      <c r="I69" s="21"/>
      <c r="J69" s="20"/>
      <c r="K69" s="21"/>
      <c r="L69" s="21"/>
      <c r="M69" s="21"/>
      <c r="N69" s="32"/>
      <c r="O69" s="36"/>
    </row>
    <row r="70" spans="1:15" s="2" customFormat="1" ht="24" customHeight="1">
      <c r="A70" s="28">
        <v>29</v>
      </c>
      <c r="B70" s="29" t="s">
        <v>96</v>
      </c>
      <c r="C70" s="20">
        <f t="shared" si="0"/>
        <v>0</v>
      </c>
      <c r="D70" s="20">
        <f t="shared" si="1"/>
        <v>0</v>
      </c>
      <c r="E70" s="21"/>
      <c r="F70" s="21"/>
      <c r="G70" s="21"/>
      <c r="H70" s="20"/>
      <c r="I70" s="21"/>
      <c r="J70" s="20"/>
      <c r="K70" s="21"/>
      <c r="L70" s="21"/>
      <c r="M70" s="21"/>
      <c r="N70" s="32"/>
      <c r="O70" s="36"/>
    </row>
    <row r="71" spans="1:15" s="2" customFormat="1" ht="24" customHeight="1">
      <c r="A71" s="28">
        <v>30</v>
      </c>
      <c r="B71" s="29" t="s">
        <v>97</v>
      </c>
      <c r="C71" s="20">
        <f t="shared" si="0"/>
        <v>0</v>
      </c>
      <c r="D71" s="20">
        <f t="shared" si="1"/>
        <v>0</v>
      </c>
      <c r="E71" s="21"/>
      <c r="F71" s="21"/>
      <c r="G71" s="21">
        <v>636</v>
      </c>
      <c r="H71" s="20"/>
      <c r="I71" s="21"/>
      <c r="J71" s="20"/>
      <c r="K71" s="21"/>
      <c r="L71" s="21"/>
      <c r="M71" s="21"/>
      <c r="N71" s="32"/>
      <c r="O71" s="36"/>
    </row>
    <row r="72" spans="1:15" s="2" customFormat="1" ht="24" customHeight="1">
      <c r="A72" s="28">
        <v>31</v>
      </c>
      <c r="B72" s="29" t="s">
        <v>98</v>
      </c>
      <c r="C72" s="20">
        <f aca="true" t="shared" si="5" ref="C72:C84">J72</f>
        <v>1040</v>
      </c>
      <c r="D72" s="20">
        <f aca="true" t="shared" si="6" ref="D72:D84">C72</f>
        <v>1040</v>
      </c>
      <c r="E72" s="21"/>
      <c r="F72" s="21"/>
      <c r="G72" s="21"/>
      <c r="H72" s="20">
        <v>1040</v>
      </c>
      <c r="I72" s="21"/>
      <c r="J72" s="20">
        <v>1040</v>
      </c>
      <c r="K72" s="21"/>
      <c r="L72" s="21"/>
      <c r="M72" s="21"/>
      <c r="N72" s="32"/>
      <c r="O72" s="36"/>
    </row>
    <row r="73" spans="1:15" s="2" customFormat="1" ht="24" customHeight="1">
      <c r="A73" s="28">
        <v>32</v>
      </c>
      <c r="B73" s="29" t="s">
        <v>99</v>
      </c>
      <c r="C73" s="20">
        <f t="shared" si="5"/>
        <v>0</v>
      </c>
      <c r="D73" s="20">
        <f t="shared" si="6"/>
        <v>0</v>
      </c>
      <c r="E73" s="21"/>
      <c r="F73" s="21"/>
      <c r="G73" s="21"/>
      <c r="H73" s="20"/>
      <c r="I73" s="21"/>
      <c r="J73" s="20"/>
      <c r="K73" s="21"/>
      <c r="L73" s="21"/>
      <c r="M73" s="21"/>
      <c r="N73" s="32"/>
      <c r="O73" s="36"/>
    </row>
    <row r="74" spans="1:15" s="2" customFormat="1" ht="24" customHeight="1">
      <c r="A74" s="28">
        <v>33</v>
      </c>
      <c r="B74" s="29" t="s">
        <v>100</v>
      </c>
      <c r="C74" s="20">
        <f t="shared" si="5"/>
        <v>120</v>
      </c>
      <c r="D74" s="20">
        <f t="shared" si="6"/>
        <v>120</v>
      </c>
      <c r="E74" s="21"/>
      <c r="F74" s="21"/>
      <c r="G74" s="21"/>
      <c r="H74" s="20">
        <v>120</v>
      </c>
      <c r="I74" s="21"/>
      <c r="J74" s="20">
        <v>120</v>
      </c>
      <c r="K74" s="21"/>
      <c r="L74" s="21"/>
      <c r="M74" s="21"/>
      <c r="N74" s="32"/>
      <c r="O74" s="36"/>
    </row>
    <row r="75" spans="1:15" s="2" customFormat="1" ht="30" customHeight="1">
      <c r="A75" s="28">
        <v>34</v>
      </c>
      <c r="B75" s="29" t="s">
        <v>101</v>
      </c>
      <c r="C75" s="20">
        <f t="shared" si="5"/>
        <v>30</v>
      </c>
      <c r="D75" s="20">
        <f t="shared" si="6"/>
        <v>30</v>
      </c>
      <c r="E75" s="21"/>
      <c r="F75" s="21"/>
      <c r="G75" s="21"/>
      <c r="H75" s="20">
        <v>30</v>
      </c>
      <c r="I75" s="21"/>
      <c r="J75" s="20">
        <v>30</v>
      </c>
      <c r="K75" s="21"/>
      <c r="L75" s="21"/>
      <c r="M75" s="21"/>
      <c r="N75" s="32"/>
      <c r="O75" s="36"/>
    </row>
    <row r="76" spans="1:15" s="2" customFormat="1" ht="24" customHeight="1">
      <c r="A76" s="28">
        <v>35</v>
      </c>
      <c r="B76" s="29" t="s">
        <v>102</v>
      </c>
      <c r="C76" s="20">
        <f t="shared" si="5"/>
        <v>0</v>
      </c>
      <c r="D76" s="20">
        <f t="shared" si="6"/>
        <v>0</v>
      </c>
      <c r="E76" s="21"/>
      <c r="F76" s="21"/>
      <c r="G76" s="21"/>
      <c r="H76" s="20"/>
      <c r="I76" s="21"/>
      <c r="J76" s="20"/>
      <c r="K76" s="21"/>
      <c r="L76" s="21"/>
      <c r="M76" s="21"/>
      <c r="N76" s="32"/>
      <c r="O76" s="36"/>
    </row>
    <row r="77" spans="1:15" s="2" customFormat="1" ht="24" customHeight="1">
      <c r="A77" s="28">
        <v>36</v>
      </c>
      <c r="B77" s="29" t="s">
        <v>103</v>
      </c>
      <c r="C77" s="20">
        <f t="shared" si="5"/>
        <v>400</v>
      </c>
      <c r="D77" s="20">
        <f t="shared" si="6"/>
        <v>400</v>
      </c>
      <c r="E77" s="21"/>
      <c r="F77" s="21"/>
      <c r="G77" s="21">
        <v>600</v>
      </c>
      <c r="H77" s="20">
        <f>200+200</f>
        <v>400</v>
      </c>
      <c r="I77" s="21"/>
      <c r="J77" s="20">
        <f>200+200</f>
        <v>400</v>
      </c>
      <c r="K77" s="21"/>
      <c r="L77" s="21"/>
      <c r="M77" s="21"/>
      <c r="N77" s="32"/>
      <c r="O77" s="36"/>
    </row>
    <row r="78" spans="1:15" s="2" customFormat="1" ht="27" customHeight="1">
      <c r="A78" s="28">
        <v>37</v>
      </c>
      <c r="B78" s="29" t="s">
        <v>104</v>
      </c>
      <c r="C78" s="20">
        <f t="shared" si="5"/>
        <v>0</v>
      </c>
      <c r="D78" s="20">
        <f t="shared" si="6"/>
        <v>0</v>
      </c>
      <c r="E78" s="21"/>
      <c r="F78" s="21"/>
      <c r="G78" s="21">
        <v>360</v>
      </c>
      <c r="H78" s="20"/>
      <c r="I78" s="21"/>
      <c r="J78" s="20"/>
      <c r="K78" s="21"/>
      <c r="L78" s="21"/>
      <c r="M78" s="21"/>
      <c r="N78" s="32"/>
      <c r="O78" s="36"/>
    </row>
    <row r="79" spans="1:15" s="2" customFormat="1" ht="24" customHeight="1">
      <c r="A79" s="28">
        <v>38</v>
      </c>
      <c r="B79" s="29" t="s">
        <v>67</v>
      </c>
      <c r="C79" s="20">
        <f t="shared" si="5"/>
        <v>0</v>
      </c>
      <c r="D79" s="20">
        <f t="shared" si="6"/>
        <v>0</v>
      </c>
      <c r="E79" s="21"/>
      <c r="F79" s="21"/>
      <c r="G79" s="21"/>
      <c r="H79" s="20"/>
      <c r="I79" s="21"/>
      <c r="J79" s="20"/>
      <c r="K79" s="21"/>
      <c r="L79" s="21"/>
      <c r="M79" s="21"/>
      <c r="N79" s="32"/>
      <c r="O79" s="36"/>
    </row>
    <row r="80" spans="1:15" s="2" customFormat="1" ht="24" customHeight="1">
      <c r="A80" s="22" t="s">
        <v>105</v>
      </c>
      <c r="B80" s="22" t="s">
        <v>106</v>
      </c>
      <c r="C80" s="20">
        <f t="shared" si="5"/>
        <v>382</v>
      </c>
      <c r="D80" s="20">
        <f t="shared" si="6"/>
        <v>382</v>
      </c>
      <c r="E80" s="21"/>
      <c r="F80" s="21"/>
      <c r="G80" s="21">
        <f aca="true" t="shared" si="7" ref="G80:N80">SUM(G81:G82)</f>
        <v>519</v>
      </c>
      <c r="H80" s="20">
        <f t="shared" si="7"/>
        <v>382</v>
      </c>
      <c r="I80" s="21"/>
      <c r="J80" s="20">
        <f t="shared" si="7"/>
        <v>382</v>
      </c>
      <c r="K80" s="21">
        <f t="shared" si="7"/>
        <v>0</v>
      </c>
      <c r="L80" s="21">
        <f t="shared" si="7"/>
        <v>0</v>
      </c>
      <c r="M80" s="21">
        <f t="shared" si="7"/>
        <v>0</v>
      </c>
      <c r="N80" s="21">
        <f t="shared" si="7"/>
        <v>0</v>
      </c>
      <c r="O80" s="36"/>
    </row>
    <row r="81" spans="1:15" s="2" customFormat="1" ht="24" customHeight="1">
      <c r="A81" s="37">
        <v>1</v>
      </c>
      <c r="B81" s="38" t="s">
        <v>107</v>
      </c>
      <c r="C81" s="20">
        <f t="shared" si="5"/>
        <v>382</v>
      </c>
      <c r="D81" s="20">
        <f t="shared" si="6"/>
        <v>382</v>
      </c>
      <c r="E81" s="21"/>
      <c r="F81" s="21"/>
      <c r="G81" s="21"/>
      <c r="H81" s="20">
        <v>382</v>
      </c>
      <c r="I81" s="21"/>
      <c r="J81" s="20">
        <v>382</v>
      </c>
      <c r="K81" s="21"/>
      <c r="L81" s="21"/>
      <c r="M81" s="21"/>
      <c r="N81" s="32"/>
      <c r="O81" s="36"/>
    </row>
    <row r="82" spans="1:15" s="2" customFormat="1" ht="24" customHeight="1">
      <c r="A82" s="37">
        <v>2</v>
      </c>
      <c r="B82" s="29" t="s">
        <v>41</v>
      </c>
      <c r="C82" s="20">
        <f t="shared" si="5"/>
        <v>0</v>
      </c>
      <c r="D82" s="20">
        <f t="shared" si="6"/>
        <v>0</v>
      </c>
      <c r="E82" s="21"/>
      <c r="F82" s="21"/>
      <c r="G82" s="21">
        <v>519</v>
      </c>
      <c r="H82" s="20"/>
      <c r="I82" s="21"/>
      <c r="J82" s="20"/>
      <c r="K82" s="21"/>
      <c r="L82" s="21"/>
      <c r="M82" s="21"/>
      <c r="N82" s="32"/>
      <c r="O82" s="36"/>
    </row>
    <row r="83" spans="1:15" s="2" customFormat="1" ht="24" customHeight="1">
      <c r="A83" s="22" t="s">
        <v>108</v>
      </c>
      <c r="B83" s="22" t="s">
        <v>109</v>
      </c>
      <c r="C83" s="20">
        <f t="shared" si="5"/>
        <v>800</v>
      </c>
      <c r="D83" s="20">
        <f t="shared" si="6"/>
        <v>800</v>
      </c>
      <c r="E83" s="21"/>
      <c r="F83" s="21"/>
      <c r="G83" s="21">
        <f aca="true" t="shared" si="8" ref="G83:J83">G84</f>
        <v>800</v>
      </c>
      <c r="H83" s="20">
        <f t="shared" si="8"/>
        <v>800</v>
      </c>
      <c r="I83" s="21"/>
      <c r="J83" s="20">
        <f t="shared" si="8"/>
        <v>800</v>
      </c>
      <c r="K83" s="21">
        <v>800</v>
      </c>
      <c r="L83" s="21">
        <f aca="true" t="shared" si="9" ref="L83:N83">L84</f>
        <v>800</v>
      </c>
      <c r="M83" s="21">
        <f t="shared" si="9"/>
        <v>0</v>
      </c>
      <c r="N83" s="21">
        <f t="shared" si="9"/>
        <v>0</v>
      </c>
      <c r="O83" s="36"/>
    </row>
    <row r="84" spans="1:15" s="2" customFormat="1" ht="24" customHeight="1">
      <c r="A84" s="22"/>
      <c r="B84" s="38" t="s">
        <v>110</v>
      </c>
      <c r="C84" s="20">
        <f t="shared" si="5"/>
        <v>800</v>
      </c>
      <c r="D84" s="20">
        <f t="shared" si="6"/>
        <v>800</v>
      </c>
      <c r="E84" s="21"/>
      <c r="F84" s="21"/>
      <c r="G84" s="21">
        <v>800</v>
      </c>
      <c r="H84" s="20">
        <v>800</v>
      </c>
      <c r="I84" s="21"/>
      <c r="J84" s="20">
        <v>800</v>
      </c>
      <c r="K84" s="21">
        <v>800</v>
      </c>
      <c r="L84" s="21">
        <v>800</v>
      </c>
      <c r="M84" s="21">
        <v>0</v>
      </c>
      <c r="N84" s="21">
        <v>0</v>
      </c>
      <c r="O84" s="36"/>
    </row>
    <row r="85" spans="1:15" s="2" customFormat="1" ht="20.25" customHeight="1">
      <c r="A85" s="36"/>
      <c r="B85" s="39" t="s">
        <v>111</v>
      </c>
      <c r="C85" s="20"/>
      <c r="D85" s="21"/>
      <c r="E85" s="21"/>
      <c r="F85" s="21"/>
      <c r="G85" s="21"/>
      <c r="H85" s="21"/>
      <c r="I85" s="21"/>
      <c r="J85" s="21"/>
      <c r="K85" s="32"/>
      <c r="L85" s="32"/>
      <c r="M85" s="32"/>
      <c r="N85" s="32"/>
      <c r="O85" s="36"/>
    </row>
    <row r="102" ht="13.5" hidden="1"/>
  </sheetData>
  <sheetProtection/>
  <mergeCells count="18">
    <mergeCell ref="A1:B1"/>
    <mergeCell ref="A2:O2"/>
    <mergeCell ref="C4:F4"/>
    <mergeCell ref="G4:K4"/>
    <mergeCell ref="L4:N4"/>
    <mergeCell ref="E5:F5"/>
    <mergeCell ref="G5:I5"/>
    <mergeCell ref="A4:A6"/>
    <mergeCell ref="A26:A39"/>
    <mergeCell ref="B4:B6"/>
    <mergeCell ref="C5:C6"/>
    <mergeCell ref="D5:D6"/>
    <mergeCell ref="J5:J6"/>
    <mergeCell ref="K5:K6"/>
    <mergeCell ref="L5:L6"/>
    <mergeCell ref="M5:M6"/>
    <mergeCell ref="N5:N6"/>
    <mergeCell ref="O4:O6"/>
  </mergeCells>
  <printOptions/>
  <pageMargins left="0.51" right="0.51" top="0.79" bottom="0.5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华秦财政</cp:lastModifiedBy>
  <cp:lastPrinted>2018-08-01T02:50:45Z</cp:lastPrinted>
  <dcterms:created xsi:type="dcterms:W3CDTF">2018-02-27T02:12:58Z</dcterms:created>
  <dcterms:modified xsi:type="dcterms:W3CDTF">2018-09-15T02:57:52Z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