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<sst xmlns="http://schemas.openxmlformats.org/spreadsheetml/2006/main" count="38" uniqueCount="33">
  <si>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附表2</t>
  </si>
  <si>
    <r>
      <t xml:space="preserve">                                                          </t>
    </r>
    <r>
      <rPr>
        <b/>
        <sz val="13"/>
        <rFont val="宋体"/>
        <family val="0"/>
      </rPr>
      <t xml:space="preserve"> 填报时间：2018年3月8日              单位：万元</t>
    </r>
  </si>
  <si>
    <t>项目
类别</t>
  </si>
  <si>
    <t>建设内容</t>
  </si>
  <si>
    <t>年度整合规模</t>
  </si>
  <si>
    <t>备注</t>
  </si>
  <si>
    <t>合计</t>
  </si>
  <si>
    <t>财政涉农资金</t>
  </si>
  <si>
    <t>其他资金</t>
  </si>
  <si>
    <t>小计</t>
  </si>
  <si>
    <t>中</t>
  </si>
  <si>
    <t>省</t>
  </si>
  <si>
    <t>市</t>
  </si>
  <si>
    <t>县</t>
  </si>
  <si>
    <t>企业投入</t>
  </si>
  <si>
    <t>自筹</t>
  </si>
  <si>
    <t>银行贷款</t>
  </si>
  <si>
    <t>……</t>
  </si>
  <si>
    <t>基础设施类</t>
  </si>
  <si>
    <t>住房类</t>
  </si>
  <si>
    <t>水</t>
  </si>
  <si>
    <t>农村环境综合治理</t>
  </si>
  <si>
    <t>防洪河堤</t>
  </si>
  <si>
    <t>便民桥</t>
  </si>
  <si>
    <t>其他</t>
  </si>
  <si>
    <t>生产发展类</t>
  </si>
  <si>
    <t>直补到户类</t>
  </si>
  <si>
    <t>集体经济类（含光伏项目、种养殖类、互助资金等）</t>
  </si>
  <si>
    <t>产业辅助基础设施类（含产业路、桥，农田水利；其他）</t>
  </si>
  <si>
    <t>其他类</t>
  </si>
  <si>
    <t>项目管理费</t>
  </si>
  <si>
    <t>总计</t>
  </si>
  <si>
    <t>2018年镇安（贫困）县统筹整合使用财政涉农资金项目汇总表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</si>
</sst>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40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N2"/>
    </sheetView>
  </sheetViews>
  <sheetFormatPr defaultColWidth="9.00390625" defaultRowHeight="27" customHeight="1"/>
  <cols>
    <col min="1" max="1" width="11.375" style="0" customWidth="1"/>
    <col min="2" max="2" width="34.625" style="0" customWidth="1"/>
    <col min="3" max="3" width="13.875" style="0" customWidth="1"/>
    <col min="4" max="4" width="16.50390625" style="0" customWidth="1"/>
    <col min="5" max="5" width="17.875" style="0" customWidth="1"/>
    <col min="6" max="6" width="9.375" style="0" customWidth="1"/>
    <col min="7" max="9" width="6.375" style="0" customWidth="1"/>
    <col min="10" max="10" width="6.875" style="0" customWidth="1"/>
    <col min="11" max="11" width="6.375" style="0" customWidth="1"/>
    <col min="12" max="12" width="10.125" style="0" customWidth="1"/>
    <col min="13" max="13" width="6.375" style="0" customWidth="1"/>
    <col min="14" max="14" width="4.75390625" style="0" customWidth="1"/>
  </cols>
  <sheetData>
    <row r="1" ht="27" customHeight="1">
      <c r="A1" s="2" t="s">
        <v>0</v>
      </c>
    </row>
    <row r="2" spans="1:14" ht="37.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" customHeight="1">
      <c r="A4" s="17" t="s">
        <v>2</v>
      </c>
      <c r="B4" s="17" t="s">
        <v>3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20" t="s">
        <v>5</v>
      </c>
    </row>
    <row r="5" spans="1:14" s="1" customFormat="1" ht="27" customHeight="1">
      <c r="A5" s="16"/>
      <c r="B5" s="17"/>
      <c r="C5" s="16" t="s">
        <v>6</v>
      </c>
      <c r="D5" s="16" t="s">
        <v>7</v>
      </c>
      <c r="E5" s="16"/>
      <c r="F5" s="16"/>
      <c r="G5" s="16"/>
      <c r="H5" s="16"/>
      <c r="I5" s="16" t="s">
        <v>8</v>
      </c>
      <c r="J5" s="16"/>
      <c r="K5" s="16"/>
      <c r="L5" s="16"/>
      <c r="M5" s="16"/>
      <c r="N5" s="21"/>
    </row>
    <row r="6" spans="1:14" s="1" customFormat="1" ht="37.5" customHeight="1">
      <c r="A6" s="16"/>
      <c r="B6" s="17"/>
      <c r="C6" s="16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4" t="s">
        <v>9</v>
      </c>
      <c r="J6" s="4" t="s">
        <v>14</v>
      </c>
      <c r="K6" s="4" t="s">
        <v>15</v>
      </c>
      <c r="L6" s="4" t="s">
        <v>16</v>
      </c>
      <c r="M6" s="4" t="s">
        <v>17</v>
      </c>
      <c r="N6" s="22"/>
    </row>
    <row r="7" spans="1:14" s="1" customFormat="1" ht="27" customHeight="1">
      <c r="A7" s="18" t="s">
        <v>18</v>
      </c>
      <c r="B7" s="6" t="s">
        <v>19</v>
      </c>
      <c r="C7" s="7">
        <f>D7+I7</f>
        <v>2710.23</v>
      </c>
      <c r="D7" s="5">
        <f aca="true" t="shared" si="0" ref="D7:D19">SUM(E7:H7)</f>
        <v>2710.23</v>
      </c>
      <c r="E7" s="5">
        <v>2710.23</v>
      </c>
      <c r="F7" s="4"/>
      <c r="G7" s="5"/>
      <c r="H7" s="5"/>
      <c r="I7" s="4"/>
      <c r="J7" s="4"/>
      <c r="K7" s="4"/>
      <c r="L7" s="4"/>
      <c r="M7" s="4"/>
      <c r="N7" s="13"/>
    </row>
    <row r="8" spans="1:14" s="1" customFormat="1" ht="27" customHeight="1">
      <c r="A8" s="18"/>
      <c r="B8" s="6" t="s">
        <v>20</v>
      </c>
      <c r="C8" s="7">
        <f aca="true" t="shared" si="1" ref="C8:C13">D8+I8</f>
        <v>1037</v>
      </c>
      <c r="D8" s="5">
        <f t="shared" si="0"/>
        <v>1037</v>
      </c>
      <c r="E8" s="4">
        <v>506</v>
      </c>
      <c r="F8" s="4">
        <v>531</v>
      </c>
      <c r="G8" s="5"/>
      <c r="H8" s="5"/>
      <c r="I8" s="4"/>
      <c r="J8" s="4"/>
      <c r="K8" s="4"/>
      <c r="L8" s="4"/>
      <c r="M8" s="4"/>
      <c r="N8" s="13"/>
    </row>
    <row r="9" spans="1:14" s="1" customFormat="1" ht="27" customHeight="1">
      <c r="A9" s="18"/>
      <c r="B9" s="8" t="s">
        <v>21</v>
      </c>
      <c r="C9" s="7">
        <f t="shared" si="1"/>
        <v>1620</v>
      </c>
      <c r="D9" s="5">
        <f t="shared" si="0"/>
        <v>1620</v>
      </c>
      <c r="E9" s="4">
        <v>1220</v>
      </c>
      <c r="F9" s="4"/>
      <c r="G9" s="5"/>
      <c r="H9" s="5">
        <v>400</v>
      </c>
      <c r="I9" s="4"/>
      <c r="J9" s="4"/>
      <c r="K9" s="4"/>
      <c r="L9" s="4"/>
      <c r="M9" s="4"/>
      <c r="N9" s="13"/>
    </row>
    <row r="10" spans="1:14" s="1" customFormat="1" ht="27" customHeight="1">
      <c r="A10" s="18"/>
      <c r="B10" s="6" t="s">
        <v>22</v>
      </c>
      <c r="C10" s="7">
        <f t="shared" si="1"/>
        <v>1796.19</v>
      </c>
      <c r="D10" s="5">
        <f t="shared" si="0"/>
        <v>1796.19</v>
      </c>
      <c r="E10" s="4">
        <v>1796.19</v>
      </c>
      <c r="F10" s="4"/>
      <c r="G10" s="5"/>
      <c r="H10" s="5"/>
      <c r="I10" s="4"/>
      <c r="J10" s="4"/>
      <c r="K10" s="4"/>
      <c r="L10" s="4"/>
      <c r="M10" s="4"/>
      <c r="N10" s="13"/>
    </row>
    <row r="11" spans="1:14" s="1" customFormat="1" ht="27" customHeight="1">
      <c r="A11" s="18"/>
      <c r="B11" s="9" t="s">
        <v>23</v>
      </c>
      <c r="C11" s="7">
        <f t="shared" si="1"/>
        <v>40</v>
      </c>
      <c r="D11" s="5">
        <f t="shared" si="0"/>
        <v>40</v>
      </c>
      <c r="E11" s="5">
        <v>40</v>
      </c>
      <c r="F11" s="5"/>
      <c r="G11" s="5"/>
      <c r="H11" s="5"/>
      <c r="I11" s="4"/>
      <c r="J11" s="4"/>
      <c r="K11" s="4"/>
      <c r="L11" s="4"/>
      <c r="M11" s="4"/>
      <c r="N11" s="13"/>
    </row>
    <row r="12" spans="1:14" s="1" customFormat="1" ht="27" customHeight="1">
      <c r="A12" s="18"/>
      <c r="B12" s="6" t="s">
        <v>24</v>
      </c>
      <c r="C12" s="7">
        <f t="shared" si="1"/>
        <v>64</v>
      </c>
      <c r="D12" s="5">
        <f t="shared" si="0"/>
        <v>64</v>
      </c>
      <c r="E12" s="4">
        <v>64</v>
      </c>
      <c r="F12" s="4"/>
      <c r="G12" s="5"/>
      <c r="H12" s="5"/>
      <c r="I12" s="4"/>
      <c r="J12" s="4"/>
      <c r="K12" s="4"/>
      <c r="L12" s="4"/>
      <c r="M12" s="4"/>
      <c r="N12" s="13"/>
    </row>
    <row r="13" spans="1:14" s="1" customFormat="1" ht="30.75" customHeight="1">
      <c r="A13" s="19"/>
      <c r="B13" s="8" t="s">
        <v>9</v>
      </c>
      <c r="C13" s="7">
        <f t="shared" si="1"/>
        <v>7267.42</v>
      </c>
      <c r="D13" s="5">
        <f t="shared" si="0"/>
        <v>7267.42</v>
      </c>
      <c r="E13" s="4">
        <f>SUM(E7:E12)</f>
        <v>6336.42</v>
      </c>
      <c r="F13" s="4">
        <f>SUM(F7:F12)</f>
        <v>531</v>
      </c>
      <c r="G13" s="4">
        <f>SUM(G7:G12)</f>
        <v>0</v>
      </c>
      <c r="H13" s="4">
        <f>SUM(H7:H12)</f>
        <v>400</v>
      </c>
      <c r="I13" s="5"/>
      <c r="J13" s="5"/>
      <c r="K13" s="5"/>
      <c r="L13" s="14"/>
      <c r="M13" s="14"/>
      <c r="N13" s="14"/>
    </row>
    <row r="14" spans="1:14" s="1" customFormat="1" ht="30.75" customHeight="1">
      <c r="A14" s="18" t="s">
        <v>25</v>
      </c>
      <c r="B14" s="9" t="s">
        <v>26</v>
      </c>
      <c r="C14" s="5">
        <f aca="true" t="shared" si="2" ref="C14:C21">D14+I14</f>
        <v>5084</v>
      </c>
      <c r="D14" s="5">
        <f t="shared" si="0"/>
        <v>5084</v>
      </c>
      <c r="E14" s="4">
        <v>3784</v>
      </c>
      <c r="F14" s="4">
        <v>1300</v>
      </c>
      <c r="G14" s="5"/>
      <c r="H14" s="5"/>
      <c r="I14" s="5"/>
      <c r="J14" s="5"/>
      <c r="K14" s="5"/>
      <c r="L14" s="14"/>
      <c r="M14" s="14"/>
      <c r="N14" s="14"/>
    </row>
    <row r="15" spans="1:14" s="1" customFormat="1" ht="40.5" customHeight="1">
      <c r="A15" s="18"/>
      <c r="B15" s="9" t="s">
        <v>27</v>
      </c>
      <c r="C15" s="5">
        <f t="shared" si="2"/>
        <v>6623.7</v>
      </c>
      <c r="D15" s="5">
        <f t="shared" si="0"/>
        <v>6623.7</v>
      </c>
      <c r="E15" s="5">
        <v>4714.9</v>
      </c>
      <c r="F15" s="5">
        <v>1908.8</v>
      </c>
      <c r="G15" s="5"/>
      <c r="H15" s="5"/>
      <c r="I15" s="5"/>
      <c r="J15" s="5"/>
      <c r="K15" s="5"/>
      <c r="L15" s="14"/>
      <c r="M15" s="14"/>
      <c r="N15" s="14"/>
    </row>
    <row r="16" spans="1:14" s="1" customFormat="1" ht="54" customHeight="1">
      <c r="A16" s="18"/>
      <c r="B16" s="9" t="s">
        <v>28</v>
      </c>
      <c r="C16" s="5">
        <f t="shared" si="2"/>
        <v>4995</v>
      </c>
      <c r="D16" s="5">
        <f t="shared" si="0"/>
        <v>4995</v>
      </c>
      <c r="E16" s="5">
        <v>2772</v>
      </c>
      <c r="F16" s="5">
        <v>1304</v>
      </c>
      <c r="G16" s="5">
        <v>519</v>
      </c>
      <c r="H16" s="5">
        <v>400</v>
      </c>
      <c r="I16" s="5"/>
      <c r="J16" s="5"/>
      <c r="K16" s="5"/>
      <c r="L16" s="14"/>
      <c r="M16" s="14"/>
      <c r="N16" s="14"/>
    </row>
    <row r="17" spans="1:14" s="1" customFormat="1" ht="30.75" customHeight="1">
      <c r="A17" s="18"/>
      <c r="B17" s="9" t="s">
        <v>29</v>
      </c>
      <c r="C17" s="5">
        <f t="shared" si="2"/>
        <v>1146.3</v>
      </c>
      <c r="D17" s="5">
        <f t="shared" si="0"/>
        <v>1146.3</v>
      </c>
      <c r="E17" s="4"/>
      <c r="F17" s="4">
        <v>1146.3</v>
      </c>
      <c r="G17" s="5"/>
      <c r="H17" s="5"/>
      <c r="I17" s="5"/>
      <c r="J17" s="5"/>
      <c r="K17" s="5"/>
      <c r="L17" s="14"/>
      <c r="M17" s="14"/>
      <c r="N17" s="14"/>
    </row>
    <row r="18" spans="1:14" s="1" customFormat="1" ht="30.75" customHeight="1">
      <c r="A18" s="18"/>
      <c r="B18" s="6" t="s">
        <v>9</v>
      </c>
      <c r="C18" s="5">
        <f t="shared" si="2"/>
        <v>17849</v>
      </c>
      <c r="D18" s="5">
        <f t="shared" si="0"/>
        <v>17849</v>
      </c>
      <c r="E18" s="5">
        <f>SUM(E14:E17)</f>
        <v>11270.9</v>
      </c>
      <c r="F18" s="5">
        <f>SUM(F14:F17)</f>
        <v>5659.1</v>
      </c>
      <c r="G18" s="5">
        <f>SUM(G14:G17)</f>
        <v>519</v>
      </c>
      <c r="H18" s="5">
        <f>SUM(H14:H17)</f>
        <v>400</v>
      </c>
      <c r="I18" s="5"/>
      <c r="J18" s="5"/>
      <c r="K18" s="5"/>
      <c r="L18" s="14"/>
      <c r="M18" s="14"/>
      <c r="N18" s="14"/>
    </row>
    <row r="19" spans="1:14" s="1" customFormat="1" ht="30.75" customHeight="1">
      <c r="A19" s="10" t="s">
        <v>29</v>
      </c>
      <c r="B19" s="9" t="s">
        <v>30</v>
      </c>
      <c r="C19" s="5">
        <f t="shared" si="2"/>
        <v>80</v>
      </c>
      <c r="D19" s="5">
        <f t="shared" si="0"/>
        <v>80</v>
      </c>
      <c r="E19" s="5">
        <v>48.8</v>
      </c>
      <c r="F19" s="5">
        <v>31.2</v>
      </c>
      <c r="G19" s="5"/>
      <c r="H19" s="5"/>
      <c r="I19" s="5"/>
      <c r="J19" s="5"/>
      <c r="K19" s="5"/>
      <c r="L19" s="14"/>
      <c r="M19" s="14"/>
      <c r="N19" s="14"/>
    </row>
    <row r="20" spans="1:14" s="1" customFormat="1" ht="30.75" customHeight="1">
      <c r="A20" s="11"/>
      <c r="B20" s="4" t="s">
        <v>9</v>
      </c>
      <c r="C20" s="5">
        <f t="shared" si="2"/>
        <v>80</v>
      </c>
      <c r="D20" s="5">
        <f>SUM(D19:D19)</f>
        <v>80</v>
      </c>
      <c r="E20" s="5">
        <f>SUM(E19:E19)</f>
        <v>48.8</v>
      </c>
      <c r="F20" s="5">
        <f>SUM(F19:F19)</f>
        <v>31.2</v>
      </c>
      <c r="G20" s="5">
        <f>SUM(G19:G19)</f>
        <v>0</v>
      </c>
      <c r="H20" s="5">
        <f>SUM(H19:H19)</f>
        <v>0</v>
      </c>
      <c r="I20" s="5"/>
      <c r="J20" s="5"/>
      <c r="K20" s="5"/>
      <c r="L20" s="14"/>
      <c r="M20" s="14"/>
      <c r="N20" s="14"/>
    </row>
    <row r="21" spans="1:14" s="1" customFormat="1" ht="27" customHeight="1">
      <c r="A21" s="5" t="s">
        <v>31</v>
      </c>
      <c r="B21" s="5"/>
      <c r="C21" s="5">
        <f t="shared" si="2"/>
        <v>25196.42</v>
      </c>
      <c r="D21" s="5">
        <f>D13+D18+D20</f>
        <v>25196.42</v>
      </c>
      <c r="E21" s="5">
        <f>E13+E18+E20</f>
        <v>17656.12</v>
      </c>
      <c r="F21" s="5">
        <f>F13+F18+F20</f>
        <v>6221.3</v>
      </c>
      <c r="G21" s="5">
        <f>G13+G18+G20</f>
        <v>519</v>
      </c>
      <c r="H21" s="5">
        <f>H13+H18+H20</f>
        <v>800</v>
      </c>
      <c r="I21" s="5"/>
      <c r="J21" s="5"/>
      <c r="K21" s="5"/>
      <c r="L21" s="14"/>
      <c r="M21" s="14"/>
      <c r="N21" s="14"/>
    </row>
    <row r="22" spans="1:14" s="1" customFormat="1" ht="27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7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7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27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7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27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7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7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7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7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7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7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7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7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7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7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7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7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27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27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27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27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</sheetData>
  <sheetProtection/>
  <mergeCells count="10">
    <mergeCell ref="A7:A13"/>
    <mergeCell ref="A14:A18"/>
    <mergeCell ref="B4:B6"/>
    <mergeCell ref="C5:C6"/>
    <mergeCell ref="A2:N2"/>
    <mergeCell ref="C4:M4"/>
    <mergeCell ref="D5:H5"/>
    <mergeCell ref="I5:M5"/>
    <mergeCell ref="A4:A6"/>
    <mergeCell ref="N4:N6"/>
  </mergeCells>
  <printOptions/>
  <pageMargins left="0.87" right="0.87" top="0.75" bottom="0.61" header="0.5" footer="0.5"/>
  <pageSetup fitToWidth="0" fitToHeight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朱东</cp:lastModifiedBy>
  <cp:lastPrinted>2018-03-02T09:44:53Z</cp:lastPrinted>
  <dcterms:created xsi:type="dcterms:W3CDTF">2016-11-28T09:51:01Z</dcterms:created>
  <dcterms:modified xsi:type="dcterms:W3CDTF">2018-06-11T01:45:48Z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